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aham\Desktop\"/>
    </mc:Choice>
  </mc:AlternateContent>
  <bookViews>
    <workbookView xWindow="0" yWindow="0" windowWidth="25200" windowHeight="11760"/>
  </bookViews>
  <sheets>
    <sheet name="Package Screening Services" sheetId="1" r:id="rId1"/>
    <sheet name="International Screening Service" sheetId="5" r:id="rId2"/>
    <sheet name="Summary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D102" i="1"/>
  <c r="C102" i="1"/>
  <c r="F103" i="1" l="1"/>
  <c r="D11" i="4" s="1"/>
  <c r="D103" i="1"/>
  <c r="B11" i="4"/>
  <c r="F89" i="1"/>
  <c r="F90" i="1" s="1"/>
  <c r="D10" i="4" s="1"/>
  <c r="D89" i="1"/>
  <c r="D90" i="1" s="1"/>
  <c r="C89" i="1"/>
  <c r="B10" i="4" s="1"/>
  <c r="F82" i="1"/>
  <c r="F83" i="1" s="1"/>
  <c r="D9" i="4" s="1"/>
  <c r="D82" i="1"/>
  <c r="D83" i="1" s="1"/>
  <c r="C82" i="1"/>
  <c r="C83" i="1" s="1"/>
  <c r="C9" i="4" s="1"/>
  <c r="F74" i="1"/>
  <c r="F75" i="1" s="1"/>
  <c r="D8" i="4" s="1"/>
  <c r="D74" i="1"/>
  <c r="D75" i="1" s="1"/>
  <c r="C74" i="1"/>
  <c r="C75" i="1" s="1"/>
  <c r="C8" i="4" s="1"/>
  <c r="F64" i="1"/>
  <c r="F65" i="1" s="1"/>
  <c r="D7" i="4" s="1"/>
  <c r="D64" i="1"/>
  <c r="D65" i="1" s="1"/>
  <c r="C64" i="1"/>
  <c r="B7" i="4" s="1"/>
  <c r="F55" i="1"/>
  <c r="F56" i="1" s="1"/>
  <c r="D6" i="4" s="1"/>
  <c r="D55" i="1"/>
  <c r="D56" i="1" s="1"/>
  <c r="C55" i="1"/>
  <c r="B6" i="4" s="1"/>
  <c r="F41" i="1"/>
  <c r="F42" i="1" s="1"/>
  <c r="D5" i="4" s="1"/>
  <c r="D41" i="1"/>
  <c r="D42" i="1" s="1"/>
  <c r="C41" i="1"/>
  <c r="C42" i="1" s="1"/>
  <c r="C5" i="4" s="1"/>
  <c r="F28" i="1"/>
  <c r="D28" i="1"/>
  <c r="D29" i="1" s="1"/>
  <c r="C28" i="1"/>
  <c r="F13" i="1"/>
  <c r="F14" i="1" s="1"/>
  <c r="D3" i="4" s="1"/>
  <c r="D13" i="1"/>
  <c r="D14" i="1" s="1"/>
  <c r="C13" i="1"/>
  <c r="C14" i="1" s="1"/>
  <c r="C3" i="4" s="1"/>
  <c r="C103" i="1" l="1"/>
  <c r="C11" i="4" s="1"/>
  <c r="C90" i="1"/>
  <c r="C10" i="4" s="1"/>
  <c r="B9" i="4"/>
  <c r="B8" i="4"/>
  <c r="C65" i="1"/>
  <c r="C7" i="4" s="1"/>
  <c r="C56" i="1"/>
  <c r="B5" i="4"/>
  <c r="C29" i="1"/>
  <c r="C4" i="4" s="1"/>
  <c r="F29" i="1"/>
  <c r="D4" i="4" s="1"/>
  <c r="D12" i="4" s="1"/>
  <c r="B4" i="4"/>
  <c r="B3" i="4"/>
  <c r="C6" i="4" l="1"/>
  <c r="C12" i="4" s="1"/>
</calcChain>
</file>

<file path=xl/sharedStrings.xml><?xml version="1.0" encoding="utf-8"?>
<sst xmlns="http://schemas.openxmlformats.org/spreadsheetml/2006/main" count="164" uniqueCount="88">
  <si>
    <t>Background Screening Search</t>
  </si>
  <si>
    <t>Minimum Number of searches included</t>
  </si>
  <si>
    <t>List cost per search performed (initial request)</t>
  </si>
  <si>
    <t xml:space="preserve">Discounted package cost per search (Initial request) </t>
  </si>
  <si>
    <t>Number of searches estimated annually</t>
  </si>
  <si>
    <t>Discounted cost per search performed (re-run request)</t>
  </si>
  <si>
    <t>Social Security Number Validation</t>
  </si>
  <si>
    <t>Social Security Number Verification</t>
  </si>
  <si>
    <t>County Seat Felony and Misdermeanor (10 years) - 15 year residence history</t>
  </si>
  <si>
    <t>Federal Criminal (10 years) - 15 year residence history</t>
  </si>
  <si>
    <t>Credit Report</t>
  </si>
  <si>
    <t>Employment Verification - 15 year history</t>
  </si>
  <si>
    <t>County Civil - Upper (7yr) - 15 year residence history</t>
  </si>
  <si>
    <t>PACKAGE 3 Cost to PGCB</t>
  </si>
  <si>
    <t>ANNUALIZED PACKAGE 3 COST TO PGCB</t>
  </si>
  <si>
    <t>Package 4 - Key Employee/Principal</t>
  </si>
  <si>
    <t>PACKAGE 4 Cost to PGCB</t>
  </si>
  <si>
    <t>Education- Highest degree</t>
  </si>
  <si>
    <t>Employment Verification - Standard - Last 3</t>
  </si>
  <si>
    <t>County Seat Felony and Misdermeanor (7 years) - based off of 3 year residence history</t>
  </si>
  <si>
    <t>Federal Criminal (7 years) - based off of 3 year residence history</t>
  </si>
  <si>
    <t>County Civil - Upper (7yr) - based off of 3 year residence history</t>
  </si>
  <si>
    <t>Credit Check</t>
  </si>
  <si>
    <t>Dunn &amp; Bradstreet Report - Entity</t>
  </si>
  <si>
    <t>Business License Verification</t>
  </si>
  <si>
    <t>Function</t>
  </si>
  <si>
    <t>Package 5 Cost to PGCB</t>
  </si>
  <si>
    <t>Package 6 - Gaming Level 2 Renewal</t>
  </si>
  <si>
    <t>Package 6 Cost to PGCB</t>
  </si>
  <si>
    <t>Package 5 - Gaming Employee Renewal</t>
  </si>
  <si>
    <t>Package 1 - Gaming Employee</t>
  </si>
  <si>
    <t>Package 2- Gaming Level 2</t>
  </si>
  <si>
    <t>Package 7 - Tavern Gaming Entity</t>
  </si>
  <si>
    <t>Annualized Package 4 Cost to PGCB</t>
  </si>
  <si>
    <t>Business Credit</t>
  </si>
  <si>
    <t>County Criminal Check</t>
  </si>
  <si>
    <t>Package 7 Cost to PGCB</t>
  </si>
  <si>
    <t>Package 8 - Tavern Gaming Person</t>
  </si>
  <si>
    <t>Social Security Number Verification/Validation</t>
  </si>
  <si>
    <t>PACKAGE SUMMARY</t>
  </si>
  <si>
    <t>Package 1</t>
  </si>
  <si>
    <t xml:space="preserve">Package 2 </t>
  </si>
  <si>
    <t xml:space="preserve">Package 3 </t>
  </si>
  <si>
    <t>Package 4</t>
  </si>
  <si>
    <t>TOTAL Annualized Cost</t>
  </si>
  <si>
    <t>Total Package Cost</t>
  </si>
  <si>
    <t>Total Annualized Package Costs</t>
  </si>
  <si>
    <t>Total Re-Run Package Cost</t>
  </si>
  <si>
    <t xml:space="preserve">Payment for services under this contract are deliverable-based.  The Offerer will receive a purchase order for each fiscal year with separate lines for each package (initial and re-run) and each individual screening service. </t>
  </si>
  <si>
    <t>Package 8 Cost to PBCB</t>
  </si>
  <si>
    <t>4506T- EZ Tax Report  (1 year)</t>
  </si>
  <si>
    <t>4056T Tax Report (1 year)</t>
  </si>
  <si>
    <t>4506T Tax Report (1 year)</t>
  </si>
  <si>
    <t>Package 3 - Vendor/GSP Qualifier</t>
  </si>
  <si>
    <t>Package 9 - Entity</t>
  </si>
  <si>
    <t>Employer ID Number Verification</t>
  </si>
  <si>
    <t>Employer ID Number Validation</t>
  </si>
  <si>
    <t>County Civil History Court House - Entity</t>
  </si>
  <si>
    <t>Business Credit Reports</t>
  </si>
  <si>
    <t>Business Bankruptcies, Liens, Judgements</t>
  </si>
  <si>
    <t>Package 9 Cost to PGCB</t>
  </si>
  <si>
    <t>APPENDIX H - COST SUBMITTAL</t>
  </si>
  <si>
    <t>4506T Tax Report (4 years)</t>
  </si>
  <si>
    <t>4506T-EZ Tax Report (4 years)</t>
  </si>
  <si>
    <t>Package 5</t>
  </si>
  <si>
    <t>Package 6</t>
  </si>
  <si>
    <t>Package 7</t>
  </si>
  <si>
    <t>Package 8</t>
  </si>
  <si>
    <t>Package 9</t>
  </si>
  <si>
    <t>PACKAGE 1 Cost to PGCB</t>
  </si>
  <si>
    <t>ANNUALIZED PACKAGE 1 COST TO PGCB</t>
  </si>
  <si>
    <t>PACKAGE 2 Cost to PGCB</t>
  </si>
  <si>
    <t>ANNUALIZED PACKAGE 2  COST TO PGCB</t>
  </si>
  <si>
    <t>ANNUALIZED PACKAGE 5 COST TO PGCB</t>
  </si>
  <si>
    <t>ANNUALIZED PACKAGE 7 COST TO PGCB</t>
  </si>
  <si>
    <t>ANNUALIZED PACKAGE 6 COST TO PGCB</t>
  </si>
  <si>
    <t>ANNUALIZED PACKAGE 8 COST TO PGCB</t>
  </si>
  <si>
    <t>ANNUALIZED PACKAGE 9 COST TO PGCB</t>
  </si>
  <si>
    <t>Federal Criminal Search (7 years) - based off of 3 year residence history</t>
  </si>
  <si>
    <t>International Screening Services - Entity</t>
  </si>
  <si>
    <t>Country</t>
  </si>
  <si>
    <t>Cost Per Search Performed</t>
  </si>
  <si>
    <t>Canada</t>
  </si>
  <si>
    <t>Australia</t>
  </si>
  <si>
    <t>Japan</t>
  </si>
  <si>
    <t>Italy</t>
  </si>
  <si>
    <t>International Screening Services - Individual</t>
  </si>
  <si>
    <t>Moody's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</si>
</sst>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6" tint="0.7999816888943144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7" borderId="1" xfId="0" applyFont="1" applyFill="1" applyBorder="1"/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6" xfId="0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0" fontId="1" fillId="6" borderId="2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wrapText="1"/>
    </xf>
    <xf numFmtId="0" fontId="2" fillId="7" borderId="6" xfId="0" applyFont="1" applyFill="1" applyBorder="1"/>
    <xf numFmtId="0" fontId="0" fillId="6" borderId="1" xfId="0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 applyProtection="1">
      <alignment wrapText="1"/>
      <protection locked="0"/>
    </xf>
    <xf numFmtId="164" fontId="0" fillId="0" borderId="8" xfId="0" applyNumberFormat="1" applyBorder="1" applyAlignment="1" applyProtection="1">
      <alignment wrapText="1"/>
      <protection locked="0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0" fillId="7" borderId="1" xfId="0" applyFill="1" applyBorder="1"/>
    <xf numFmtId="0" fontId="0" fillId="0" borderId="1" xfId="0" applyBorder="1"/>
    <xf numFmtId="0" fontId="0" fillId="0" borderId="5" xfId="0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4" fillId="8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"/>
  <sheetViews>
    <sheetView tabSelected="1" zoomScaleNormal="100" workbookViewId="0">
      <selection activeCell="F103" sqref="F103"/>
    </sheetView>
  </sheetViews>
  <sheetFormatPr defaultRowHeight="15" x14ac:dyDescent="0.25"/>
  <cols>
    <col min="1" max="1" width="32.85546875" style="1" customWidth="1"/>
    <col min="2" max="2" width="29" style="1" customWidth="1"/>
    <col min="3" max="6" width="32.85546875" style="1" customWidth="1"/>
  </cols>
  <sheetData>
    <row r="2" spans="1:6" ht="24.75" customHeight="1" x14ac:dyDescent="0.25">
      <c r="A2" s="39" t="s">
        <v>61</v>
      </c>
      <c r="B2" s="39"/>
    </row>
    <row r="4" spans="1:6" ht="18.75" x14ac:dyDescent="0.3">
      <c r="A4" s="40" t="s">
        <v>30</v>
      </c>
      <c r="B4" s="41"/>
      <c r="C4" s="41"/>
      <c r="D4" s="41"/>
      <c r="E4" s="41"/>
      <c r="F4" s="42"/>
    </row>
    <row r="5" spans="1:6" ht="30" x14ac:dyDescent="0.2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</row>
    <row r="6" spans="1:6" x14ac:dyDescent="0.25">
      <c r="A6" s="3" t="s">
        <v>6</v>
      </c>
      <c r="B6" s="3">
        <v>1</v>
      </c>
      <c r="C6" s="25"/>
      <c r="D6" s="25"/>
      <c r="E6" s="43">
        <v>6000</v>
      </c>
      <c r="F6" s="25"/>
    </row>
    <row r="7" spans="1:6" ht="30" x14ac:dyDescent="0.25">
      <c r="A7" s="3" t="s">
        <v>7</v>
      </c>
      <c r="B7" s="3">
        <v>1</v>
      </c>
      <c r="C7" s="25"/>
      <c r="D7" s="25"/>
      <c r="E7" s="44"/>
      <c r="F7" s="25"/>
    </row>
    <row r="8" spans="1:6" ht="45" x14ac:dyDescent="0.25">
      <c r="A8" s="3" t="s">
        <v>8</v>
      </c>
      <c r="B8" s="3">
        <v>4</v>
      </c>
      <c r="C8" s="25"/>
      <c r="D8" s="25"/>
      <c r="E8" s="44"/>
      <c r="F8" s="25"/>
    </row>
    <row r="9" spans="1:6" ht="30" x14ac:dyDescent="0.25">
      <c r="A9" s="3" t="s">
        <v>9</v>
      </c>
      <c r="B9" s="3">
        <v>2</v>
      </c>
      <c r="C9" s="25"/>
      <c r="D9" s="25"/>
      <c r="E9" s="44"/>
      <c r="F9" s="25"/>
    </row>
    <row r="10" spans="1:6" x14ac:dyDescent="0.25">
      <c r="A10" s="3" t="s">
        <v>10</v>
      </c>
      <c r="B10" s="3">
        <v>1</v>
      </c>
      <c r="C10" s="25"/>
      <c r="D10" s="25"/>
      <c r="E10" s="44"/>
      <c r="F10" s="25"/>
    </row>
    <row r="11" spans="1:6" ht="30" x14ac:dyDescent="0.25">
      <c r="A11" s="3" t="s">
        <v>11</v>
      </c>
      <c r="B11" s="3">
        <v>4</v>
      </c>
      <c r="C11" s="25"/>
      <c r="D11" s="25"/>
      <c r="E11" s="44"/>
      <c r="F11" s="25"/>
    </row>
    <row r="12" spans="1:6" x14ac:dyDescent="0.25">
      <c r="A12" s="11" t="s">
        <v>50</v>
      </c>
      <c r="B12" s="11">
        <v>1</v>
      </c>
      <c r="C12" s="25"/>
      <c r="D12" s="25"/>
      <c r="E12" s="44"/>
      <c r="F12" s="25"/>
    </row>
    <row r="13" spans="1:6" x14ac:dyDescent="0.25">
      <c r="A13" s="4" t="s">
        <v>69</v>
      </c>
      <c r="B13" s="21"/>
      <c r="C13" s="24">
        <f>SUM(C6:C12)</f>
        <v>0</v>
      </c>
      <c r="D13" s="24">
        <f>SUM(D6:D12)</f>
        <v>0</v>
      </c>
      <c r="E13" s="21"/>
      <c r="F13" s="22">
        <f>SUM(F6:F12)</f>
        <v>0</v>
      </c>
    </row>
    <row r="14" spans="1:6" ht="30" x14ac:dyDescent="0.25">
      <c r="A14" s="2" t="s">
        <v>70</v>
      </c>
      <c r="B14" s="21"/>
      <c r="C14" s="24">
        <f>E6*C13</f>
        <v>0</v>
      </c>
      <c r="D14" s="24">
        <f>E6*D13</f>
        <v>0</v>
      </c>
      <c r="E14" s="21"/>
      <c r="F14" s="22">
        <f>E6*F13</f>
        <v>0</v>
      </c>
    </row>
    <row r="15" spans="1:6" x14ac:dyDescent="0.25">
      <c r="A15" s="5"/>
      <c r="B15" s="6"/>
      <c r="C15" s="6"/>
      <c r="D15" s="6"/>
      <c r="E15" s="6"/>
      <c r="F15" s="6"/>
    </row>
    <row r="18" spans="1:6" ht="18.75" x14ac:dyDescent="0.3">
      <c r="A18" s="38" t="s">
        <v>31</v>
      </c>
      <c r="B18" s="38"/>
      <c r="C18" s="38"/>
      <c r="D18" s="38"/>
      <c r="E18" s="38"/>
      <c r="F18" s="38"/>
    </row>
    <row r="19" spans="1:6" ht="30" x14ac:dyDescent="0.25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</row>
    <row r="20" spans="1:6" x14ac:dyDescent="0.25">
      <c r="A20" s="3" t="s">
        <v>6</v>
      </c>
      <c r="B20" s="3">
        <v>1</v>
      </c>
      <c r="C20" s="25"/>
      <c r="D20" s="25"/>
      <c r="E20" s="43">
        <v>1100</v>
      </c>
      <c r="F20" s="25"/>
    </row>
    <row r="21" spans="1:6" ht="30" x14ac:dyDescent="0.25">
      <c r="A21" s="3" t="s">
        <v>7</v>
      </c>
      <c r="B21" s="3">
        <v>1</v>
      </c>
      <c r="C21" s="25"/>
      <c r="D21" s="25"/>
      <c r="E21" s="44"/>
      <c r="F21" s="25"/>
    </row>
    <row r="22" spans="1:6" ht="45" x14ac:dyDescent="0.25">
      <c r="A22" s="3" t="s">
        <v>8</v>
      </c>
      <c r="B22" s="3">
        <v>4</v>
      </c>
      <c r="C22" s="25"/>
      <c r="D22" s="25"/>
      <c r="E22" s="44"/>
      <c r="F22" s="25"/>
    </row>
    <row r="23" spans="1:6" ht="30" x14ac:dyDescent="0.25">
      <c r="A23" s="3" t="s">
        <v>9</v>
      </c>
      <c r="B23" s="3">
        <v>2</v>
      </c>
      <c r="C23" s="25"/>
      <c r="D23" s="25"/>
      <c r="E23" s="44"/>
      <c r="F23" s="25"/>
    </row>
    <row r="24" spans="1:6" x14ac:dyDescent="0.25">
      <c r="A24" s="3" t="s">
        <v>10</v>
      </c>
      <c r="B24" s="3">
        <v>1</v>
      </c>
      <c r="C24" s="25"/>
      <c r="D24" s="25"/>
      <c r="E24" s="44"/>
      <c r="F24" s="25"/>
    </row>
    <row r="25" spans="1:6" ht="30" x14ac:dyDescent="0.25">
      <c r="A25" s="3" t="s">
        <v>12</v>
      </c>
      <c r="B25" s="3">
        <v>4</v>
      </c>
      <c r="C25" s="25"/>
      <c r="D25" s="25"/>
      <c r="E25" s="44"/>
      <c r="F25" s="25"/>
    </row>
    <row r="26" spans="1:6" ht="30" x14ac:dyDescent="0.25">
      <c r="A26" s="3" t="s">
        <v>11</v>
      </c>
      <c r="B26" s="3">
        <v>4</v>
      </c>
      <c r="C26" s="25"/>
      <c r="D26" s="25"/>
      <c r="E26" s="44"/>
      <c r="F26" s="25"/>
    </row>
    <row r="27" spans="1:6" x14ac:dyDescent="0.25">
      <c r="A27" s="11" t="s">
        <v>51</v>
      </c>
      <c r="B27" s="11">
        <v>1</v>
      </c>
      <c r="C27" s="25"/>
      <c r="D27" s="25"/>
      <c r="E27" s="45"/>
      <c r="F27" s="25"/>
    </row>
    <row r="28" spans="1:6" x14ac:dyDescent="0.25">
      <c r="A28" s="4" t="s">
        <v>71</v>
      </c>
      <c r="B28" s="21"/>
      <c r="C28" s="24">
        <f>SUM(C20:C27)</f>
        <v>0</v>
      </c>
      <c r="D28" s="24">
        <f>SUM(D20:D27)</f>
        <v>0</v>
      </c>
      <c r="E28" s="21"/>
      <c r="F28" s="22">
        <f>SUM(F20:F27)</f>
        <v>0</v>
      </c>
    </row>
    <row r="29" spans="1:6" ht="30" x14ac:dyDescent="0.25">
      <c r="A29" s="2" t="s">
        <v>72</v>
      </c>
      <c r="B29" s="21"/>
      <c r="C29" s="24">
        <f>E20*C28</f>
        <v>0</v>
      </c>
      <c r="D29" s="24">
        <f>E20*D28</f>
        <v>0</v>
      </c>
      <c r="E29" s="21"/>
      <c r="F29" s="22">
        <f>E20*F28</f>
        <v>0</v>
      </c>
    </row>
    <row r="32" spans="1:6" ht="18.75" x14ac:dyDescent="0.3">
      <c r="A32" s="35" t="s">
        <v>53</v>
      </c>
      <c r="B32" s="35"/>
      <c r="C32" s="35"/>
      <c r="D32" s="35"/>
      <c r="E32" s="35"/>
      <c r="F32" s="35"/>
    </row>
    <row r="33" spans="1:6" ht="30" x14ac:dyDescent="0.25">
      <c r="A33" s="7" t="s">
        <v>0</v>
      </c>
      <c r="B33" s="7" t="s">
        <v>1</v>
      </c>
      <c r="C33" s="7" t="s">
        <v>2</v>
      </c>
      <c r="D33" s="7" t="s">
        <v>3</v>
      </c>
      <c r="E33" s="7" t="s">
        <v>4</v>
      </c>
      <c r="F33" s="7" t="s">
        <v>5</v>
      </c>
    </row>
    <row r="34" spans="1:6" x14ac:dyDescent="0.25">
      <c r="A34" s="3" t="s">
        <v>6</v>
      </c>
      <c r="B34" s="3">
        <v>1</v>
      </c>
      <c r="C34" s="25"/>
      <c r="D34" s="25"/>
      <c r="E34" s="43">
        <v>200</v>
      </c>
      <c r="F34" s="25"/>
    </row>
    <row r="35" spans="1:6" ht="30" x14ac:dyDescent="0.25">
      <c r="A35" s="3" t="s">
        <v>7</v>
      </c>
      <c r="B35" s="3">
        <v>1</v>
      </c>
      <c r="C35" s="25"/>
      <c r="D35" s="25"/>
      <c r="E35" s="44"/>
      <c r="F35" s="25"/>
    </row>
    <row r="36" spans="1:6" ht="45" x14ac:dyDescent="0.25">
      <c r="A36" s="3" t="s">
        <v>8</v>
      </c>
      <c r="B36" s="3">
        <v>4</v>
      </c>
      <c r="C36" s="25"/>
      <c r="D36" s="25"/>
      <c r="E36" s="44"/>
      <c r="F36" s="25"/>
    </row>
    <row r="37" spans="1:6" ht="30" x14ac:dyDescent="0.25">
      <c r="A37" s="3" t="s">
        <v>9</v>
      </c>
      <c r="B37" s="3">
        <v>2</v>
      </c>
      <c r="C37" s="25"/>
      <c r="D37" s="25"/>
      <c r="E37" s="44"/>
      <c r="F37" s="25"/>
    </row>
    <row r="38" spans="1:6" x14ac:dyDescent="0.25">
      <c r="A38" s="3" t="s">
        <v>10</v>
      </c>
      <c r="B38" s="3">
        <v>1</v>
      </c>
      <c r="C38" s="25"/>
      <c r="D38" s="25"/>
      <c r="E38" s="44"/>
      <c r="F38" s="25"/>
    </row>
    <row r="39" spans="1:6" ht="30" x14ac:dyDescent="0.25">
      <c r="A39" s="3" t="s">
        <v>12</v>
      </c>
      <c r="B39" s="3">
        <v>4</v>
      </c>
      <c r="C39" s="25"/>
      <c r="D39" s="25"/>
      <c r="E39" s="44"/>
      <c r="F39" s="25"/>
    </row>
    <row r="40" spans="1:6" x14ac:dyDescent="0.25">
      <c r="A40" s="11" t="s">
        <v>62</v>
      </c>
      <c r="B40" s="11">
        <v>1</v>
      </c>
      <c r="C40" s="25"/>
      <c r="D40" s="25"/>
      <c r="E40" s="45"/>
      <c r="F40" s="25"/>
    </row>
    <row r="41" spans="1:6" x14ac:dyDescent="0.25">
      <c r="A41" s="4" t="s">
        <v>13</v>
      </c>
      <c r="B41" s="21"/>
      <c r="C41" s="22">
        <f>SUM(C34:C40)</f>
        <v>0</v>
      </c>
      <c r="D41" s="22">
        <f>SUM(D34:D40)</f>
        <v>0</v>
      </c>
      <c r="E41" s="21"/>
      <c r="F41" s="22">
        <f>SUM(F34:F40)</f>
        <v>0</v>
      </c>
    </row>
    <row r="42" spans="1:6" ht="30" x14ac:dyDescent="0.25">
      <c r="A42" s="2" t="s">
        <v>14</v>
      </c>
      <c r="B42" s="21"/>
      <c r="C42" s="22">
        <f>E34*C41</f>
        <v>0</v>
      </c>
      <c r="D42" s="22">
        <f>E34*D41</f>
        <v>0</v>
      </c>
      <c r="E42" s="21"/>
      <c r="F42" s="22">
        <f>E34*F41</f>
        <v>0</v>
      </c>
    </row>
    <row r="44" spans="1:6" ht="30" customHeight="1" x14ac:dyDescent="0.3">
      <c r="A44" s="38" t="s">
        <v>15</v>
      </c>
      <c r="B44" s="38"/>
      <c r="C44" s="38"/>
      <c r="D44" s="38"/>
      <c r="E44" s="38"/>
      <c r="F44" s="38"/>
    </row>
    <row r="45" spans="1:6" ht="30" x14ac:dyDescent="0.25">
      <c r="A45" s="7" t="s">
        <v>0</v>
      </c>
      <c r="B45" s="7" t="s">
        <v>1</v>
      </c>
      <c r="C45" s="7" t="s">
        <v>2</v>
      </c>
      <c r="D45" s="7" t="s">
        <v>3</v>
      </c>
      <c r="E45" s="7" t="s">
        <v>4</v>
      </c>
      <c r="F45" s="7" t="s">
        <v>5</v>
      </c>
    </row>
    <row r="46" spans="1:6" x14ac:dyDescent="0.25">
      <c r="A46" s="3" t="s">
        <v>6</v>
      </c>
      <c r="B46" s="3">
        <v>1</v>
      </c>
      <c r="C46" s="25"/>
      <c r="D46" s="25"/>
      <c r="E46" s="43">
        <v>300</v>
      </c>
      <c r="F46" s="25"/>
    </row>
    <row r="47" spans="1:6" ht="30" x14ac:dyDescent="0.25">
      <c r="A47" s="3" t="s">
        <v>7</v>
      </c>
      <c r="B47" s="3">
        <v>1</v>
      </c>
      <c r="C47" s="25"/>
      <c r="D47" s="25"/>
      <c r="E47" s="44"/>
      <c r="F47" s="25"/>
    </row>
    <row r="48" spans="1:6" ht="45" x14ac:dyDescent="0.25">
      <c r="A48" s="3" t="s">
        <v>8</v>
      </c>
      <c r="B48" s="3">
        <v>4</v>
      </c>
      <c r="C48" s="25"/>
      <c r="D48" s="25"/>
      <c r="E48" s="44"/>
      <c r="F48" s="25"/>
    </row>
    <row r="49" spans="1:6" ht="30" x14ac:dyDescent="0.25">
      <c r="A49" s="3" t="s">
        <v>9</v>
      </c>
      <c r="B49" s="3">
        <v>3</v>
      </c>
      <c r="C49" s="25"/>
      <c r="D49" s="25"/>
      <c r="E49" s="44"/>
      <c r="F49" s="25"/>
    </row>
    <row r="50" spans="1:6" x14ac:dyDescent="0.25">
      <c r="A50" s="3" t="s">
        <v>10</v>
      </c>
      <c r="B50" s="3">
        <v>1</v>
      </c>
      <c r="C50" s="25"/>
      <c r="D50" s="25"/>
      <c r="E50" s="44"/>
      <c r="F50" s="25"/>
    </row>
    <row r="51" spans="1:6" ht="30" x14ac:dyDescent="0.25">
      <c r="A51" s="3" t="s">
        <v>12</v>
      </c>
      <c r="B51" s="3">
        <v>4</v>
      </c>
      <c r="C51" s="25"/>
      <c r="D51" s="25"/>
      <c r="E51" s="44"/>
      <c r="F51" s="25"/>
    </row>
    <row r="52" spans="1:6" x14ac:dyDescent="0.25">
      <c r="A52" s="3" t="s">
        <v>17</v>
      </c>
      <c r="B52" s="3">
        <v>1</v>
      </c>
      <c r="C52" s="25"/>
      <c r="D52" s="25"/>
      <c r="E52" s="44"/>
      <c r="F52" s="25"/>
    </row>
    <row r="53" spans="1:6" ht="30" x14ac:dyDescent="0.25">
      <c r="A53" s="3" t="s">
        <v>18</v>
      </c>
      <c r="B53" s="3">
        <v>4</v>
      </c>
      <c r="C53" s="25"/>
      <c r="D53" s="25"/>
      <c r="E53" s="44"/>
      <c r="F53" s="25"/>
    </row>
    <row r="54" spans="1:6" x14ac:dyDescent="0.25">
      <c r="A54" s="11" t="s">
        <v>62</v>
      </c>
      <c r="B54" s="11">
        <v>1</v>
      </c>
      <c r="C54" s="25"/>
      <c r="D54" s="25"/>
      <c r="E54" s="45"/>
      <c r="F54" s="25"/>
    </row>
    <row r="55" spans="1:6" x14ac:dyDescent="0.25">
      <c r="A55" s="4" t="s">
        <v>16</v>
      </c>
      <c r="B55" s="21"/>
      <c r="C55" s="22">
        <f>SUM(C46:C54)</f>
        <v>0</v>
      </c>
      <c r="D55" s="22">
        <f>SUM(D46:D54)</f>
        <v>0</v>
      </c>
      <c r="E55" s="21"/>
      <c r="F55" s="22">
        <f>SUM(F46:F54)</f>
        <v>0</v>
      </c>
    </row>
    <row r="56" spans="1:6" x14ac:dyDescent="0.25">
      <c r="A56" s="2" t="s">
        <v>33</v>
      </c>
      <c r="B56" s="21"/>
      <c r="C56" s="22">
        <f>E46*C55</f>
        <v>0</v>
      </c>
      <c r="D56" s="22">
        <f>E46*D55</f>
        <v>0</v>
      </c>
      <c r="E56" s="21"/>
      <c r="F56" s="22">
        <f>E46*F55</f>
        <v>0</v>
      </c>
    </row>
    <row r="58" spans="1:6" ht="15.75" x14ac:dyDescent="0.3">
      <c r="A58" s="32" t="s">
        <v>29</v>
      </c>
      <c r="B58" s="33"/>
      <c r="C58" s="33"/>
      <c r="D58" s="34"/>
      <c r="E58" s="34"/>
      <c r="F58" s="34"/>
    </row>
    <row r="59" spans="1:6" ht="30" x14ac:dyDescent="0.25">
      <c r="A59" s="15" t="s">
        <v>0</v>
      </c>
      <c r="B59" s="7" t="s">
        <v>1</v>
      </c>
      <c r="C59" s="7" t="s">
        <v>2</v>
      </c>
      <c r="D59" s="7" t="s">
        <v>3</v>
      </c>
      <c r="E59" s="7" t="s">
        <v>4</v>
      </c>
      <c r="F59" s="7" t="s">
        <v>5</v>
      </c>
    </row>
    <row r="60" spans="1:6" ht="45" x14ac:dyDescent="0.25">
      <c r="A60" s="13" t="s">
        <v>19</v>
      </c>
      <c r="B60" s="14">
        <v>4</v>
      </c>
      <c r="C60" s="25"/>
      <c r="D60" s="25"/>
      <c r="E60" s="43">
        <v>4500</v>
      </c>
      <c r="F60" s="25"/>
    </row>
    <row r="61" spans="1:6" ht="30" x14ac:dyDescent="0.25">
      <c r="A61" s="13" t="s">
        <v>20</v>
      </c>
      <c r="B61" s="14">
        <v>3</v>
      </c>
      <c r="C61" s="25"/>
      <c r="D61" s="25"/>
      <c r="E61" s="44"/>
      <c r="F61" s="25"/>
    </row>
    <row r="62" spans="1:6" x14ac:dyDescent="0.25">
      <c r="A62" s="13" t="s">
        <v>22</v>
      </c>
      <c r="B62" s="14">
        <v>1</v>
      </c>
      <c r="C62" s="25"/>
      <c r="D62" s="25"/>
      <c r="E62" s="44"/>
      <c r="F62" s="25"/>
    </row>
    <row r="63" spans="1:6" x14ac:dyDescent="0.25">
      <c r="A63" s="13" t="s">
        <v>63</v>
      </c>
      <c r="B63" s="14">
        <v>1</v>
      </c>
      <c r="C63" s="25"/>
      <c r="D63" s="25"/>
      <c r="E63" s="44"/>
      <c r="F63" s="25"/>
    </row>
    <row r="64" spans="1:6" x14ac:dyDescent="0.25">
      <c r="A64" s="4" t="s">
        <v>26</v>
      </c>
      <c r="B64" s="21"/>
      <c r="C64" s="22">
        <f>SUM(C60:C63)</f>
        <v>0</v>
      </c>
      <c r="D64" s="22">
        <f>SUM(D60:D63)</f>
        <v>0</v>
      </c>
      <c r="E64" s="21"/>
      <c r="F64" s="22">
        <f>SUM(F60:F63)</f>
        <v>0</v>
      </c>
    </row>
    <row r="65" spans="1:6" ht="30" x14ac:dyDescent="0.25">
      <c r="A65" s="2" t="s">
        <v>73</v>
      </c>
      <c r="B65" s="21"/>
      <c r="C65" s="22">
        <f>E60*C64</f>
        <v>0</v>
      </c>
      <c r="D65" s="22">
        <f>E60*D64</f>
        <v>0</v>
      </c>
      <c r="E65" s="21"/>
      <c r="F65" s="22">
        <f>E60*F64</f>
        <v>0</v>
      </c>
    </row>
    <row r="67" spans="1:6" ht="18.75" x14ac:dyDescent="0.3">
      <c r="A67" s="32" t="s">
        <v>27</v>
      </c>
      <c r="B67" s="35"/>
      <c r="C67" s="35"/>
      <c r="D67" s="34"/>
      <c r="E67" s="34"/>
      <c r="F67" s="34"/>
    </row>
    <row r="68" spans="1:6" ht="30" x14ac:dyDescent="0.25">
      <c r="A68" s="15" t="s">
        <v>0</v>
      </c>
      <c r="B68" s="7" t="s">
        <v>1</v>
      </c>
      <c r="C68" s="7" t="s">
        <v>2</v>
      </c>
      <c r="D68" s="7" t="s">
        <v>3</v>
      </c>
      <c r="E68" s="7" t="s">
        <v>4</v>
      </c>
      <c r="F68" s="7" t="s">
        <v>5</v>
      </c>
    </row>
    <row r="69" spans="1:6" ht="45" customHeight="1" x14ac:dyDescent="0.25">
      <c r="A69" s="13" t="s">
        <v>19</v>
      </c>
      <c r="B69" s="14">
        <v>4</v>
      </c>
      <c r="C69" s="25"/>
      <c r="D69" s="25"/>
      <c r="E69" s="43">
        <v>1000</v>
      </c>
      <c r="F69" s="25"/>
    </row>
    <row r="70" spans="1:6" ht="30" customHeight="1" x14ac:dyDescent="0.25">
      <c r="A70" s="13" t="s">
        <v>21</v>
      </c>
      <c r="B70" s="14">
        <v>3</v>
      </c>
      <c r="C70" s="25"/>
      <c r="D70" s="25"/>
      <c r="E70" s="44"/>
      <c r="F70" s="25"/>
    </row>
    <row r="71" spans="1:6" ht="45" customHeight="1" x14ac:dyDescent="0.25">
      <c r="A71" s="13" t="s">
        <v>78</v>
      </c>
      <c r="B71" s="14">
        <v>3</v>
      </c>
      <c r="C71" s="25"/>
      <c r="D71" s="25"/>
      <c r="E71" s="44"/>
      <c r="F71" s="25"/>
    </row>
    <row r="72" spans="1:6" x14ac:dyDescent="0.25">
      <c r="A72" s="13" t="s">
        <v>22</v>
      </c>
      <c r="B72" s="14">
        <v>1</v>
      </c>
      <c r="C72" s="25"/>
      <c r="D72" s="25"/>
      <c r="E72" s="44"/>
      <c r="F72" s="25"/>
    </row>
    <row r="73" spans="1:6" x14ac:dyDescent="0.25">
      <c r="A73" s="13" t="s">
        <v>62</v>
      </c>
      <c r="B73" s="14">
        <v>1</v>
      </c>
      <c r="C73" s="25"/>
      <c r="D73" s="25"/>
      <c r="E73" s="45"/>
      <c r="F73" s="25"/>
    </row>
    <row r="74" spans="1:6" x14ac:dyDescent="0.25">
      <c r="A74" s="4" t="s">
        <v>28</v>
      </c>
      <c r="B74" s="21"/>
      <c r="C74" s="22">
        <f>SUM(C69:C73)</f>
        <v>0</v>
      </c>
      <c r="D74" s="22">
        <f>SUM(D69:D73)</f>
        <v>0</v>
      </c>
      <c r="E74" s="21"/>
      <c r="F74" s="22">
        <f>SUM(F69:F73)</f>
        <v>0</v>
      </c>
    </row>
    <row r="75" spans="1:6" ht="30" x14ac:dyDescent="0.25">
      <c r="A75" s="2" t="s">
        <v>75</v>
      </c>
      <c r="B75" s="21"/>
      <c r="C75" s="22">
        <f>E69*C74</f>
        <v>0</v>
      </c>
      <c r="D75" s="22">
        <f>E69*D74</f>
        <v>0</v>
      </c>
      <c r="E75" s="21"/>
      <c r="F75" s="22">
        <f>E69*F74</f>
        <v>0</v>
      </c>
    </row>
    <row r="77" spans="1:6" ht="18.75" x14ac:dyDescent="0.3">
      <c r="A77" s="46" t="s">
        <v>32</v>
      </c>
      <c r="B77" s="47"/>
      <c r="C77" s="47"/>
      <c r="D77" s="48"/>
      <c r="E77" s="48"/>
      <c r="F77" s="48"/>
    </row>
    <row r="78" spans="1:6" ht="30.75" customHeight="1" x14ac:dyDescent="0.25">
      <c r="A78" s="19" t="s">
        <v>0</v>
      </c>
      <c r="B78" s="7" t="s">
        <v>1</v>
      </c>
      <c r="C78" s="7" t="s">
        <v>2</v>
      </c>
      <c r="D78" s="7" t="s">
        <v>3</v>
      </c>
      <c r="E78" s="7" t="s">
        <v>4</v>
      </c>
      <c r="F78" s="7" t="s">
        <v>5</v>
      </c>
    </row>
    <row r="79" spans="1:6" x14ac:dyDescent="0.25">
      <c r="A79" s="13" t="s">
        <v>34</v>
      </c>
      <c r="B79" s="14">
        <v>1</v>
      </c>
      <c r="C79" s="26"/>
      <c r="D79" s="25"/>
      <c r="E79" s="43">
        <v>10</v>
      </c>
      <c r="F79" s="25"/>
    </row>
    <row r="80" spans="1:6" x14ac:dyDescent="0.25">
      <c r="A80" s="13" t="s">
        <v>35</v>
      </c>
      <c r="B80" s="14">
        <v>1</v>
      </c>
      <c r="C80" s="26"/>
      <c r="D80" s="25"/>
      <c r="E80" s="44"/>
      <c r="F80" s="25"/>
    </row>
    <row r="81" spans="1:6" x14ac:dyDescent="0.25">
      <c r="A81" s="13" t="s">
        <v>52</v>
      </c>
      <c r="B81" s="14">
        <v>1</v>
      </c>
      <c r="C81" s="26"/>
      <c r="D81" s="25"/>
      <c r="E81" s="44"/>
      <c r="F81" s="25"/>
    </row>
    <row r="82" spans="1:6" x14ac:dyDescent="0.25">
      <c r="A82" s="4" t="s">
        <v>36</v>
      </c>
      <c r="B82" s="21"/>
      <c r="C82" s="22">
        <f>SUM(C79:C81)</f>
        <v>0</v>
      </c>
      <c r="D82" s="22">
        <f>SUM(D79:D81)</f>
        <v>0</v>
      </c>
      <c r="E82" s="21"/>
      <c r="F82" s="22">
        <f>SUM(F79:F81)</f>
        <v>0</v>
      </c>
    </row>
    <row r="83" spans="1:6" ht="30" x14ac:dyDescent="0.25">
      <c r="A83" s="2" t="s">
        <v>74</v>
      </c>
      <c r="B83" s="21"/>
      <c r="C83" s="22">
        <f>E79*C82</f>
        <v>0</v>
      </c>
      <c r="D83" s="22">
        <f>E79*D82</f>
        <v>0</v>
      </c>
      <c r="E83" s="21"/>
      <c r="F83" s="22">
        <f>E79*F82</f>
        <v>0</v>
      </c>
    </row>
    <row r="85" spans="1:6" ht="27" customHeight="1" x14ac:dyDescent="0.3">
      <c r="A85" s="47" t="s">
        <v>37</v>
      </c>
      <c r="B85" s="47"/>
      <c r="C85" s="47"/>
      <c r="D85" s="48"/>
      <c r="E85" s="48"/>
      <c r="F85" s="48"/>
    </row>
    <row r="86" spans="1:6" ht="30" x14ac:dyDescent="0.25">
      <c r="A86" s="17" t="s">
        <v>0</v>
      </c>
      <c r="B86" s="7" t="s">
        <v>1</v>
      </c>
      <c r="C86" s="7" t="s">
        <v>2</v>
      </c>
      <c r="D86" s="7" t="s">
        <v>3</v>
      </c>
      <c r="E86" s="7" t="s">
        <v>4</v>
      </c>
      <c r="F86" s="7" t="s">
        <v>5</v>
      </c>
    </row>
    <row r="87" spans="1:6" x14ac:dyDescent="0.25">
      <c r="A87" s="18" t="s">
        <v>22</v>
      </c>
      <c r="B87" s="14">
        <v>1</v>
      </c>
      <c r="C87" s="25"/>
      <c r="D87" s="25"/>
      <c r="E87" s="43">
        <v>20</v>
      </c>
      <c r="F87" s="25"/>
    </row>
    <row r="88" spans="1:6" ht="30" x14ac:dyDescent="0.25">
      <c r="A88" s="16" t="s">
        <v>38</v>
      </c>
      <c r="B88" s="14">
        <v>1</v>
      </c>
      <c r="C88" s="25"/>
      <c r="D88" s="25"/>
      <c r="E88" s="44"/>
      <c r="F88" s="25"/>
    </row>
    <row r="89" spans="1:6" x14ac:dyDescent="0.25">
      <c r="A89" s="4" t="s">
        <v>49</v>
      </c>
      <c r="B89" s="21"/>
      <c r="C89" s="22">
        <f>SUM(C87:C88)</f>
        <v>0</v>
      </c>
      <c r="D89" s="22">
        <f>SUM(D87:D88)</f>
        <v>0</v>
      </c>
      <c r="E89" s="21"/>
      <c r="F89" s="22">
        <f>SUM(F87:F88)</f>
        <v>0</v>
      </c>
    </row>
    <row r="90" spans="1:6" ht="30" x14ac:dyDescent="0.25">
      <c r="A90" s="2" t="s">
        <v>76</v>
      </c>
      <c r="B90" s="21"/>
      <c r="C90" s="22">
        <f>E87*C89</f>
        <v>0</v>
      </c>
      <c r="D90" s="22">
        <f>E87*D89</f>
        <v>0</v>
      </c>
      <c r="E90" s="21"/>
      <c r="F90" s="22">
        <f>E87*F89</f>
        <v>0</v>
      </c>
    </row>
    <row r="91" spans="1:6" ht="28.5" customHeight="1" x14ac:dyDescent="0.25"/>
    <row r="92" spans="1:6" ht="18.75" x14ac:dyDescent="0.3">
      <c r="A92" s="46" t="s">
        <v>54</v>
      </c>
      <c r="B92" s="49"/>
      <c r="C92" s="49"/>
      <c r="D92" s="48"/>
      <c r="E92" s="48"/>
      <c r="F92" s="48"/>
    </row>
    <row r="93" spans="1:6" ht="30" x14ac:dyDescent="0.25">
      <c r="A93" s="36" t="s">
        <v>0</v>
      </c>
      <c r="B93" s="37"/>
      <c r="C93" s="7" t="s">
        <v>2</v>
      </c>
      <c r="D93" s="7" t="s">
        <v>3</v>
      </c>
      <c r="E93" s="7" t="s">
        <v>4</v>
      </c>
      <c r="F93" s="7" t="s">
        <v>5</v>
      </c>
    </row>
    <row r="94" spans="1:6" x14ac:dyDescent="0.25">
      <c r="A94" s="12" t="s">
        <v>55</v>
      </c>
      <c r="B94" s="14">
        <v>1</v>
      </c>
      <c r="C94" s="25"/>
      <c r="D94" s="25"/>
      <c r="E94" s="43">
        <v>200</v>
      </c>
      <c r="F94" s="25"/>
    </row>
    <row r="95" spans="1:6" x14ac:dyDescent="0.25">
      <c r="A95" s="12" t="s">
        <v>56</v>
      </c>
      <c r="B95" s="14">
        <v>1</v>
      </c>
      <c r="C95" s="25"/>
      <c r="D95" s="25"/>
      <c r="E95" s="44"/>
      <c r="F95" s="25"/>
    </row>
    <row r="96" spans="1:6" ht="30" x14ac:dyDescent="0.25">
      <c r="A96" s="12" t="s">
        <v>57</v>
      </c>
      <c r="B96" s="14">
        <v>1</v>
      </c>
      <c r="C96" s="25"/>
      <c r="D96" s="25"/>
      <c r="E96" s="44"/>
      <c r="F96" s="25"/>
    </row>
    <row r="97" spans="1:6" x14ac:dyDescent="0.25">
      <c r="A97" s="12" t="s">
        <v>23</v>
      </c>
      <c r="B97" s="14">
        <v>1</v>
      </c>
      <c r="C97" s="25"/>
      <c r="D97" s="25"/>
      <c r="E97" s="44"/>
      <c r="F97" s="25"/>
    </row>
    <row r="98" spans="1:6" x14ac:dyDescent="0.25">
      <c r="A98" s="12" t="s">
        <v>58</v>
      </c>
      <c r="B98" s="14">
        <v>1</v>
      </c>
      <c r="C98" s="25"/>
      <c r="D98" s="25"/>
      <c r="E98" s="44"/>
      <c r="F98" s="25"/>
    </row>
    <row r="99" spans="1:6" ht="30" x14ac:dyDescent="0.25">
      <c r="A99" s="12" t="s">
        <v>59</v>
      </c>
      <c r="B99" s="14">
        <v>1</v>
      </c>
      <c r="C99" s="25"/>
      <c r="D99" s="25"/>
      <c r="E99" s="44"/>
      <c r="F99" s="25"/>
    </row>
    <row r="100" spans="1:6" x14ac:dyDescent="0.25">
      <c r="A100" s="12" t="s">
        <v>24</v>
      </c>
      <c r="B100" s="14">
        <v>1</v>
      </c>
      <c r="C100" s="25"/>
      <c r="D100" s="25"/>
      <c r="E100" s="45"/>
      <c r="F100" s="25"/>
    </row>
    <row r="101" spans="1:6" x14ac:dyDescent="0.25">
      <c r="A101" s="12" t="s">
        <v>87</v>
      </c>
      <c r="B101" s="14">
        <v>1</v>
      </c>
      <c r="C101" s="25"/>
      <c r="D101" s="25"/>
      <c r="E101" s="31"/>
      <c r="F101" s="25"/>
    </row>
    <row r="102" spans="1:6" x14ac:dyDescent="0.25">
      <c r="A102" s="4" t="s">
        <v>60</v>
      </c>
      <c r="B102" s="21"/>
      <c r="C102" s="22">
        <f>SUM(C94:C101)</f>
        <v>0</v>
      </c>
      <c r="D102" s="22">
        <f>SUM(D94:D101)</f>
        <v>0</v>
      </c>
      <c r="E102" s="21"/>
      <c r="F102" s="22">
        <f>SUM(F94:F101)</f>
        <v>0</v>
      </c>
    </row>
    <row r="103" spans="1:6" ht="30" x14ac:dyDescent="0.25">
      <c r="A103" s="2" t="s">
        <v>77</v>
      </c>
      <c r="B103" s="21"/>
      <c r="C103" s="22">
        <f>E94*C102</f>
        <v>0</v>
      </c>
      <c r="D103" s="22">
        <f>E94*D102</f>
        <v>0</v>
      </c>
      <c r="E103" s="21"/>
      <c r="F103" s="22">
        <f>E94*F102</f>
        <v>0</v>
      </c>
    </row>
  </sheetData>
  <sheetProtection sheet="1" objects="1" scenarios="1"/>
  <mergeCells count="20">
    <mergeCell ref="E94:E100"/>
    <mergeCell ref="E6:E12"/>
    <mergeCell ref="E34:E40"/>
    <mergeCell ref="E20:E27"/>
    <mergeCell ref="A77:F77"/>
    <mergeCell ref="A85:F85"/>
    <mergeCell ref="A92:F92"/>
    <mergeCell ref="E69:E73"/>
    <mergeCell ref="E79:E81"/>
    <mergeCell ref="E87:E88"/>
    <mergeCell ref="E46:E54"/>
    <mergeCell ref="E60:E63"/>
    <mergeCell ref="A58:F58"/>
    <mergeCell ref="A67:F67"/>
    <mergeCell ref="A93:B93"/>
    <mergeCell ref="A44:F44"/>
    <mergeCell ref="A2:B2"/>
    <mergeCell ref="A4:F4"/>
    <mergeCell ref="A18:F18"/>
    <mergeCell ref="A32:F3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28" sqref="B28"/>
    </sheetView>
  </sheetViews>
  <sheetFormatPr defaultRowHeight="15" x14ac:dyDescent="0.25"/>
  <cols>
    <col min="1" max="1" width="27.28515625" customWidth="1"/>
    <col min="2" max="2" width="32.7109375" customWidth="1"/>
  </cols>
  <sheetData>
    <row r="1" spans="1:2" ht="18.75" x14ac:dyDescent="0.3">
      <c r="A1" s="50" t="s">
        <v>79</v>
      </c>
      <c r="B1" s="50"/>
    </row>
    <row r="2" spans="1:2" ht="15.75" x14ac:dyDescent="0.25">
      <c r="A2" s="27" t="s">
        <v>80</v>
      </c>
      <c r="B2" s="28" t="s">
        <v>81</v>
      </c>
    </row>
    <row r="3" spans="1:2" x14ac:dyDescent="0.25">
      <c r="A3" s="29" t="s">
        <v>82</v>
      </c>
      <c r="B3" s="30"/>
    </row>
    <row r="4" spans="1:2" x14ac:dyDescent="0.25">
      <c r="A4" s="29" t="s">
        <v>83</v>
      </c>
      <c r="B4" s="30"/>
    </row>
    <row r="5" spans="1:2" x14ac:dyDescent="0.25">
      <c r="A5" s="29" t="s">
        <v>84</v>
      </c>
      <c r="B5" s="30"/>
    </row>
    <row r="6" spans="1:2" x14ac:dyDescent="0.25">
      <c r="A6" s="29" t="s">
        <v>85</v>
      </c>
      <c r="B6" s="30"/>
    </row>
    <row r="9" spans="1:2" ht="18.75" x14ac:dyDescent="0.3">
      <c r="A9" s="50" t="s">
        <v>86</v>
      </c>
      <c r="B9" s="50"/>
    </row>
    <row r="10" spans="1:2" ht="15.75" x14ac:dyDescent="0.25">
      <c r="A10" s="27" t="s">
        <v>80</v>
      </c>
      <c r="B10" s="28" t="s">
        <v>81</v>
      </c>
    </row>
    <row r="11" spans="1:2" x14ac:dyDescent="0.25">
      <c r="A11" s="29" t="s">
        <v>82</v>
      </c>
      <c r="B11" s="30"/>
    </row>
    <row r="12" spans="1:2" x14ac:dyDescent="0.25">
      <c r="A12" s="29" t="s">
        <v>83</v>
      </c>
      <c r="B12" s="30"/>
    </row>
    <row r="13" spans="1:2" x14ac:dyDescent="0.25">
      <c r="A13" s="29" t="s">
        <v>84</v>
      </c>
      <c r="B13" s="30"/>
    </row>
    <row r="14" spans="1:2" x14ac:dyDescent="0.25">
      <c r="A14" s="29" t="s">
        <v>85</v>
      </c>
      <c r="B14" s="30"/>
    </row>
  </sheetData>
  <mergeCells count="2">
    <mergeCell ref="A1:B1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1" sqref="D11"/>
    </sheetView>
  </sheetViews>
  <sheetFormatPr defaultRowHeight="15" x14ac:dyDescent="0.25"/>
  <cols>
    <col min="1" max="1" width="21.42578125" customWidth="1"/>
    <col min="2" max="2" width="20.140625" customWidth="1"/>
    <col min="3" max="3" width="19.85546875" customWidth="1"/>
    <col min="4" max="4" width="28.140625" customWidth="1"/>
  </cols>
  <sheetData>
    <row r="1" spans="1:4" ht="30" customHeight="1" x14ac:dyDescent="0.3">
      <c r="A1" s="51" t="s">
        <v>39</v>
      </c>
      <c r="B1" s="52"/>
      <c r="C1" s="52"/>
      <c r="D1" s="52"/>
    </row>
    <row r="2" spans="1:4" ht="28.5" customHeight="1" x14ac:dyDescent="0.25">
      <c r="A2" s="9" t="s">
        <v>25</v>
      </c>
      <c r="B2" s="9" t="s">
        <v>45</v>
      </c>
      <c r="C2" s="10" t="s">
        <v>46</v>
      </c>
      <c r="D2" s="9" t="s">
        <v>47</v>
      </c>
    </row>
    <row r="3" spans="1:4" x14ac:dyDescent="0.25">
      <c r="A3" s="8" t="s">
        <v>40</v>
      </c>
      <c r="B3" s="23">
        <f>'Package Screening Services'!C13</f>
        <v>0</v>
      </c>
      <c r="C3" s="23">
        <f>'Package Screening Services'!C14</f>
        <v>0</v>
      </c>
      <c r="D3" s="23">
        <f>'Package Screening Services'!F14</f>
        <v>0</v>
      </c>
    </row>
    <row r="4" spans="1:4" x14ac:dyDescent="0.25">
      <c r="A4" s="8" t="s">
        <v>41</v>
      </c>
      <c r="B4" s="23">
        <f>'Package Screening Services'!C28</f>
        <v>0</v>
      </c>
      <c r="C4" s="23">
        <f>'Package Screening Services'!C29</f>
        <v>0</v>
      </c>
      <c r="D4" s="23">
        <f>'Package Screening Services'!F29</f>
        <v>0</v>
      </c>
    </row>
    <row r="5" spans="1:4" x14ac:dyDescent="0.25">
      <c r="A5" s="8" t="s">
        <v>42</v>
      </c>
      <c r="B5" s="23">
        <f>'Package Screening Services'!C41</f>
        <v>0</v>
      </c>
      <c r="C5" s="23">
        <f>'Package Screening Services'!C42</f>
        <v>0</v>
      </c>
      <c r="D5" s="23">
        <f>'Package Screening Services'!F42</f>
        <v>0</v>
      </c>
    </row>
    <row r="6" spans="1:4" x14ac:dyDescent="0.25">
      <c r="A6" s="8" t="s">
        <v>43</v>
      </c>
      <c r="B6" s="23">
        <f>'Package Screening Services'!C55</f>
        <v>0</v>
      </c>
      <c r="C6" s="23">
        <f>'Package Screening Services'!C56</f>
        <v>0</v>
      </c>
      <c r="D6" s="23">
        <f>'Package Screening Services'!F56</f>
        <v>0</v>
      </c>
    </row>
    <row r="7" spans="1:4" x14ac:dyDescent="0.25">
      <c r="A7" s="20" t="s">
        <v>64</v>
      </c>
      <c r="B7" s="23">
        <f>'Package Screening Services'!C64</f>
        <v>0</v>
      </c>
      <c r="C7" s="23">
        <f>'Package Screening Services'!C65</f>
        <v>0</v>
      </c>
      <c r="D7" s="23">
        <f>'Package Screening Services'!F65</f>
        <v>0</v>
      </c>
    </row>
    <row r="8" spans="1:4" x14ac:dyDescent="0.25">
      <c r="A8" s="20" t="s">
        <v>65</v>
      </c>
      <c r="B8" s="23">
        <f>'Package Screening Services'!C74</f>
        <v>0</v>
      </c>
      <c r="C8" s="23">
        <f>'Package Screening Services'!C75</f>
        <v>0</v>
      </c>
      <c r="D8" s="23">
        <f>'Package Screening Services'!F75</f>
        <v>0</v>
      </c>
    </row>
    <row r="9" spans="1:4" x14ac:dyDescent="0.25">
      <c r="A9" s="20" t="s">
        <v>66</v>
      </c>
      <c r="B9" s="23">
        <f>'Package Screening Services'!C82</f>
        <v>0</v>
      </c>
      <c r="C9" s="23">
        <f>'Package Screening Services'!C83</f>
        <v>0</v>
      </c>
      <c r="D9" s="23">
        <f>'Package Screening Services'!F83</f>
        <v>0</v>
      </c>
    </row>
    <row r="10" spans="1:4" x14ac:dyDescent="0.25">
      <c r="A10" s="20" t="s">
        <v>67</v>
      </c>
      <c r="B10" s="23">
        <f>'Package Screening Services'!C89</f>
        <v>0</v>
      </c>
      <c r="C10" s="23">
        <f>'Package Screening Services'!C90</f>
        <v>0</v>
      </c>
      <c r="D10" s="23">
        <f>'Package Screening Services'!F90</f>
        <v>0</v>
      </c>
    </row>
    <row r="11" spans="1:4" x14ac:dyDescent="0.25">
      <c r="A11" s="20" t="s">
        <v>68</v>
      </c>
      <c r="B11" s="23">
        <f>'Package Screening Services'!C102</f>
        <v>0</v>
      </c>
      <c r="C11" s="23">
        <f>'Package Screening Services'!C103</f>
        <v>0</v>
      </c>
      <c r="D11" s="23">
        <f>'Package Screening Services'!F103</f>
        <v>0</v>
      </c>
    </row>
    <row r="12" spans="1:4" x14ac:dyDescent="0.25">
      <c r="A12" s="53" t="s">
        <v>44</v>
      </c>
      <c r="B12" s="54"/>
      <c r="C12" s="23">
        <f>SUM(C3:C11)</f>
        <v>0</v>
      </c>
      <c r="D12" s="23">
        <f>SUM(D3:D11)</f>
        <v>0</v>
      </c>
    </row>
    <row r="15" spans="1:4" x14ac:dyDescent="0.25">
      <c r="A15" s="55" t="s">
        <v>48</v>
      </c>
      <c r="B15" s="56"/>
      <c r="C15" s="56"/>
      <c r="D15" s="56"/>
    </row>
    <row r="16" spans="1:4" x14ac:dyDescent="0.25">
      <c r="A16" s="56"/>
      <c r="B16" s="56"/>
      <c r="C16" s="56"/>
      <c r="D16" s="56"/>
    </row>
    <row r="17" spans="1:4" x14ac:dyDescent="0.25">
      <c r="A17" s="56"/>
      <c r="B17" s="56"/>
      <c r="C17" s="56"/>
      <c r="D17" s="56"/>
    </row>
    <row r="18" spans="1:4" x14ac:dyDescent="0.25">
      <c r="A18" s="56"/>
      <c r="B18" s="56"/>
      <c r="C18" s="56"/>
      <c r="D18" s="56"/>
    </row>
  </sheetData>
  <mergeCells count="3">
    <mergeCell ref="A1:D1"/>
    <mergeCell ref="A12:B12"/>
    <mergeCell ref="A15:D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Package Screening Services</vt:lpstr>
      <vt:lpstr>International Screening Service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Graham, Amanda (PGCB)</cp:lastModifiedBy>
  <cp:lastPrinted>2017-10-06T18:22:56Z</cp:lastPrinted>
  <dcterms:created xsi:type="dcterms:W3CDTF">2017-05-24T16:19:16Z</dcterms:created>
  <dcterms:modified xsi:type="dcterms:W3CDTF">2017-10-10T15:22:23Z</dcterms:modified>
</cp:coreProperties>
</file>