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G:\Gaming Revenue\Slots Revenue Reports\Monthly Report\"/>
    </mc:Choice>
  </mc:AlternateContent>
  <bookViews>
    <workbookView xWindow="-210" yWindow="1260" windowWidth="15480" windowHeight="417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6-17"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Footnotes!$A$1:$F$11</definedName>
    <definedName name="_xlnm.Print_Area" localSheetId="33">'FY 16-17'!$B$1:$P$212</definedName>
    <definedName name="_xlnm.Print_Area" localSheetId="39">'June 4'!$A$7:$F$72</definedName>
    <definedName name="_xlnm.Print_Area" localSheetId="19">'Mar 12'!$A$7:$F$61</definedName>
    <definedName name="_xlnm.Print_Titles" localSheetId="16">'Feb 19'!$1:$6</definedName>
    <definedName name="_xlnm.Print_Titles" localSheetId="33">'FY 16-17'!$A:$A,'FY 16-17'!$1:$4</definedName>
    <definedName name="_xlnm.Print_Titles" localSheetId="39">'June 4'!$1:$5</definedName>
    <definedName name="_xlnm.Print_Titles" localSheetId="19">'Mar 12'!$1:$6</definedName>
  </definedNames>
  <calcPr calcId="171027"/>
</workbook>
</file>

<file path=xl/calcChain.xml><?xml version="1.0" encoding="utf-8"?>
<calcChain xmlns="http://schemas.openxmlformats.org/spreadsheetml/2006/main">
  <c r="O209" i="45" l="1"/>
  <c r="O208" i="45"/>
  <c r="O207" i="45"/>
  <c r="O206" i="45"/>
  <c r="O205" i="45"/>
  <c r="O204" i="45"/>
  <c r="O203" i="45"/>
  <c r="O202" i="45"/>
  <c r="O201" i="45"/>
  <c r="O200" i="45"/>
  <c r="O193" i="45"/>
  <c r="O192" i="45"/>
  <c r="O191" i="45"/>
  <c r="O190" i="45"/>
  <c r="O189" i="45"/>
  <c r="O188" i="45"/>
  <c r="O187" i="45"/>
  <c r="O186" i="45"/>
  <c r="O185" i="45"/>
  <c r="O184" i="45"/>
  <c r="O177" i="45"/>
  <c r="O176" i="45"/>
  <c r="O175" i="45"/>
  <c r="O174" i="45"/>
  <c r="O173" i="45"/>
  <c r="O172" i="45"/>
  <c r="O171" i="45"/>
  <c r="O170" i="45"/>
  <c r="O169" i="45"/>
  <c r="O168" i="45"/>
  <c r="O161" i="45"/>
  <c r="O160" i="45"/>
  <c r="O159" i="45"/>
  <c r="O158" i="45"/>
  <c r="O157" i="45"/>
  <c r="O156" i="45"/>
  <c r="O155" i="45"/>
  <c r="O154" i="45"/>
  <c r="O153" i="45"/>
  <c r="O152" i="45"/>
  <c r="O145" i="45"/>
  <c r="O144" i="45"/>
  <c r="O143" i="45"/>
  <c r="O142" i="45"/>
  <c r="O141" i="45"/>
  <c r="O140" i="45"/>
  <c r="O139" i="45"/>
  <c r="O138" i="45"/>
  <c r="O137" i="45"/>
  <c r="O136" i="45"/>
  <c r="O129" i="45"/>
  <c r="O128" i="45"/>
  <c r="O127" i="45"/>
  <c r="O126" i="45"/>
  <c r="O125" i="45"/>
  <c r="O124" i="45"/>
  <c r="O123" i="45"/>
  <c r="O122" i="45"/>
  <c r="O121" i="45"/>
  <c r="O120" i="45"/>
  <c r="O113" i="45"/>
  <c r="O112" i="45"/>
  <c r="O111" i="45"/>
  <c r="O110" i="45"/>
  <c r="O109" i="45"/>
  <c r="O108" i="45"/>
  <c r="O107" i="45"/>
  <c r="O106" i="45"/>
  <c r="O105" i="45"/>
  <c r="O104" i="45"/>
  <c r="O97" i="45"/>
  <c r="O96" i="45"/>
  <c r="O95" i="45"/>
  <c r="O94" i="45"/>
  <c r="O93" i="45"/>
  <c r="O92" i="45"/>
  <c r="O91" i="45"/>
  <c r="O90" i="45"/>
  <c r="O89" i="45"/>
  <c r="O88" i="45"/>
  <c r="O81" i="45"/>
  <c r="O80" i="45"/>
  <c r="O79" i="45"/>
  <c r="O78" i="45"/>
  <c r="O77" i="45"/>
  <c r="O76" i="45"/>
  <c r="O75" i="45"/>
  <c r="O74" i="45"/>
  <c r="O73" i="45"/>
  <c r="O72" i="45"/>
  <c r="O65" i="45"/>
  <c r="O64" i="45"/>
  <c r="O63" i="45"/>
  <c r="O62" i="45"/>
  <c r="O61" i="45"/>
  <c r="O60" i="45"/>
  <c r="O59" i="45"/>
  <c r="O58" i="45"/>
  <c r="O57" i="45"/>
  <c r="O56" i="45"/>
  <c r="O49" i="45"/>
  <c r="O48" i="45"/>
  <c r="O47" i="45"/>
  <c r="O46" i="45"/>
  <c r="O45" i="45"/>
  <c r="O44" i="45"/>
  <c r="O43" i="45"/>
  <c r="O42" i="45"/>
  <c r="O41" i="45"/>
  <c r="O40" i="45"/>
  <c r="O33" i="45"/>
  <c r="O32" i="45"/>
  <c r="O31" i="45"/>
  <c r="O30" i="45"/>
  <c r="O29" i="45"/>
  <c r="O28" i="45"/>
  <c r="O27" i="45"/>
  <c r="O26" i="45"/>
  <c r="O25" i="45"/>
  <c r="O24" i="45"/>
  <c r="O17" i="45"/>
  <c r="O16" i="45"/>
  <c r="O15" i="45"/>
  <c r="O14" i="45"/>
  <c r="O13" i="45"/>
  <c r="O12" i="45"/>
  <c r="O11" i="45"/>
  <c r="O10" i="45"/>
  <c r="O9" i="45"/>
  <c r="O8" i="45"/>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c r="B56" i="42"/>
  <c r="B57" i="42"/>
  <c r="B46" i="42"/>
  <c r="B48" i="42"/>
  <c r="B23" i="42"/>
  <c r="B24" i="42"/>
  <c r="B34" i="42"/>
  <c r="B36" i="42"/>
  <c r="B12" i="42"/>
  <c r="B13" i="42"/>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c r="B64" i="38"/>
  <c r="B63" i="38"/>
  <c r="B62" i="38"/>
  <c r="B55" i="38"/>
  <c r="B57" i="38"/>
  <c r="B54" i="38"/>
  <c r="B53" i="38"/>
  <c r="B52" i="38"/>
  <c r="B45" i="38"/>
  <c r="B47" i="38"/>
  <c r="B44" i="38"/>
  <c r="B43" i="38"/>
  <c r="B42" i="38"/>
  <c r="B33" i="38"/>
  <c r="B35" i="38"/>
  <c r="B31" i="38"/>
  <c r="B30" i="38"/>
  <c r="B29" i="38"/>
  <c r="B22" i="38"/>
  <c r="B24" i="38"/>
  <c r="B21" i="38"/>
  <c r="B20" i="38"/>
  <c r="B19" i="38"/>
  <c r="B12" i="38"/>
  <c r="B14" i="38"/>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c r="B67" i="35"/>
  <c r="B65" i="35"/>
  <c r="B64" i="35"/>
  <c r="B63" i="35"/>
  <c r="B62" i="35"/>
  <c r="B55" i="35"/>
  <c r="B57" i="35"/>
  <c r="B54" i="35"/>
  <c r="B53" i="35"/>
  <c r="B52" i="35"/>
  <c r="B45" i="35"/>
  <c r="B47" i="35"/>
  <c r="B44" i="35"/>
  <c r="B43" i="35"/>
  <c r="B42" i="35"/>
  <c r="B33" i="35"/>
  <c r="B35" i="35"/>
  <c r="B32" i="35"/>
  <c r="B31" i="35"/>
  <c r="B30" i="35"/>
  <c r="B29" i="35"/>
  <c r="B22" i="35"/>
  <c r="B24" i="35"/>
  <c r="B21" i="35"/>
  <c r="B20" i="35"/>
  <c r="B19" i="35"/>
  <c r="B12" i="35"/>
  <c r="B14" i="35"/>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c r="B33" i="33"/>
  <c r="B34" i="33"/>
  <c r="B22" i="33"/>
  <c r="B24" i="33"/>
  <c r="B12" i="33"/>
  <c r="B13" i="33"/>
  <c r="B59" i="32"/>
  <c r="B59" i="31"/>
  <c r="B59" i="30"/>
  <c r="B58" i="28"/>
  <c r="F55" i="28"/>
  <c r="F57" i="28"/>
  <c r="D55" i="28"/>
  <c r="D57" i="28"/>
  <c r="B44" i="28"/>
  <c r="B45" i="28"/>
  <c r="B32" i="28"/>
  <c r="B34" i="28"/>
  <c r="B22" i="28"/>
  <c r="B23" i="28"/>
  <c r="B12" i="28"/>
  <c r="B14" i="28"/>
  <c r="B55" i="28"/>
  <c r="B57" i="28"/>
  <c r="F54" i="28"/>
  <c r="D54" i="28"/>
  <c r="B54" i="28"/>
  <c r="F53" i="28"/>
  <c r="D53" i="28"/>
  <c r="B43" i="28"/>
  <c r="B53" i="28"/>
  <c r="B31" i="28"/>
  <c r="B21" i="28"/>
  <c r="F52" i="28"/>
  <c r="D52" i="28"/>
  <c r="B42" i="28"/>
  <c r="B30" i="28"/>
  <c r="B20" i="28"/>
  <c r="B9" i="28"/>
  <c r="B52" i="28"/>
  <c r="F51" i="28"/>
  <c r="D51" i="28"/>
  <c r="B41" i="28"/>
  <c r="B29" i="28"/>
  <c r="B19" i="28"/>
  <c r="B8" i="28"/>
  <c r="B51" i="28"/>
  <c r="F46" i="28"/>
  <c r="D46" i="28"/>
  <c r="B46" i="28"/>
  <c r="F45" i="28"/>
  <c r="D45" i="28"/>
  <c r="F34" i="28"/>
  <c r="D34" i="28"/>
  <c r="F33" i="28"/>
  <c r="D33" i="28"/>
  <c r="F24" i="28"/>
  <c r="D24" i="28"/>
  <c r="F23" i="28"/>
  <c r="D23" i="28"/>
  <c r="F14" i="28"/>
  <c r="D14" i="28"/>
  <c r="F13" i="28"/>
  <c r="D13" i="28"/>
  <c r="B13" i="28"/>
  <c r="F46" i="26"/>
  <c r="F45" i="26"/>
  <c r="F34" i="26"/>
  <c r="F33" i="26"/>
  <c r="F24" i="26"/>
  <c r="F23" i="26"/>
  <c r="F14" i="26"/>
  <c r="F13" i="26"/>
  <c r="F55" i="26"/>
  <c r="F57" i="26"/>
  <c r="F54" i="26"/>
  <c r="F53" i="26"/>
  <c r="F52" i="26"/>
  <c r="F51" i="26"/>
  <c r="D55" i="26"/>
  <c r="D57" i="26"/>
  <c r="D54" i="26"/>
  <c r="D53" i="26"/>
  <c r="D52" i="26"/>
  <c r="D51" i="26"/>
  <c r="D46" i="26"/>
  <c r="D45" i="26"/>
  <c r="D34" i="26"/>
  <c r="D33" i="26"/>
  <c r="D24" i="26"/>
  <c r="D23" i="26"/>
  <c r="D14" i="26"/>
  <c r="D13" i="26"/>
  <c r="B58" i="26"/>
  <c r="B44" i="26"/>
  <c r="B45" i="26"/>
  <c r="B32" i="26"/>
  <c r="B34" i="26"/>
  <c r="B22" i="26"/>
  <c r="B24" i="26"/>
  <c r="B12" i="26"/>
  <c r="B14" i="26"/>
  <c r="B54" i="26"/>
  <c r="B42" i="26"/>
  <c r="B30" i="26"/>
  <c r="B20" i="26"/>
  <c r="B9" i="26"/>
  <c r="B52" i="26"/>
  <c r="B43" i="26"/>
  <c r="B53" i="26"/>
  <c r="B31" i="26"/>
  <c r="B21" i="26"/>
  <c r="B41" i="26"/>
  <c r="B29" i="26"/>
  <c r="B19" i="26"/>
  <c r="B8" i="26"/>
  <c r="B51"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B46" i="26"/>
  <c r="B33" i="28"/>
  <c r="B23" i="26"/>
  <c r="B55" i="26"/>
  <c r="B33" i="26"/>
  <c r="B24" i="28"/>
  <c r="B47" i="42"/>
  <c r="D56" i="26"/>
  <c r="B23" i="35"/>
  <c r="F56" i="26"/>
  <c r="B56" i="28"/>
  <c r="B13" i="35"/>
  <c r="B56" i="38"/>
  <c r="B14" i="33"/>
  <c r="B23" i="33"/>
  <c r="B35" i="33"/>
  <c r="B46" i="33"/>
  <c r="B13" i="38"/>
  <c r="B13" i="26"/>
  <c r="F56" i="28"/>
  <c r="B56" i="33"/>
  <c r="B46" i="35"/>
  <c r="B34" i="38"/>
  <c r="B35" i="42"/>
  <c r="B68" i="42"/>
  <c r="D56" i="28"/>
  <c r="B34" i="35"/>
  <c r="B56" i="35"/>
  <c r="B23" i="38"/>
  <c r="B46" i="38"/>
  <c r="B67" i="38"/>
  <c r="B14" i="42"/>
  <c r="B25" i="42"/>
  <c r="B58" i="42"/>
  <c r="B56" i="26"/>
  <c r="B57" i="26"/>
  <c r="B58" i="33"/>
  <c r="B57" i="33"/>
</calcChain>
</file>

<file path=xl/sharedStrings.xml><?xml version="1.0" encoding="utf-8"?>
<sst xmlns="http://schemas.openxmlformats.org/spreadsheetml/2006/main" count="2057" uniqueCount="132">
  <si>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</si>
  <si>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</si>
  <si>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</si>
  <si>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</si>
  <si>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</si>
  <si>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</si>
  <si>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</si>
  <si>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</si>
  <si>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</si>
  <si>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</si>
  <si>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</si>
  <si>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</si>
  <si>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</si>
  <si>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</si>
  <si>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</si>
  <si>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</si>
  <si>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</si>
  <si>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</si>
  <si>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</si>
  <si>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</si>
  <si>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</si>
  <si>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</si>
  <si>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</si>
  <si>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</si>
  <si>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</si>
  <si>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</si>
  <si>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</si>
  <si>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</si>
  <si>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</si>
  <si>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</si>
  <si>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</si>
  <si>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</si>
  <si>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</si>
  <si>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</si>
  <si>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</si>
  <si>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</si>
  <si>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</si>
  <si>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</si>
  <si>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</si>
  <si>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</si>
  <si>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</si>
  <si>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</si>
  <si>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</si>
  <si>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</si>
  <si>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</si>
  <si>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</si>
  <si>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</si>
  <si>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</si>
  <si>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</si>
  <si>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</si>
  <si>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</si>
  <si>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</si>
  <si>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</si>
  <si>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</si>
  <si>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</si>
  <si>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</si>
  <si>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</si>
  <si>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</si>
  <si>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</si>
  <si>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</si>
  <si>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</si>
  <si>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</si>
  <si>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</si>
  <si>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</si>
  <si>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</si>
  <si>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</si>
  <si>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</si>
  <si>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</si>
  <si>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</si>
  <si>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</si>
  <si>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</si>
  <si>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</si>
  <si>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</si>
  <si>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</si>
  <si>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</si>
  <si>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</si>
  <si>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</si>
  <si>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</si>
  <si>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</si>
  <si>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</si>
  <si>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</si>
  <si>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</si>
  <si>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</si>
  <si>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</si>
  <si>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</si>
  <si>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</si>
  <si>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</si>
  <si>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</si>
  <si>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</si>
  <si>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</si>
  <si>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</si>
  <si>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</si>
  <si>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</si>
  <si>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</si>
  <si>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EDTF (5%) </t>
    </r>
    <r>
      <rPr>
        <vertAlign val="superscript"/>
        <sz val="10"/>
        <rFont val="Book Antiqua"/>
        <family val="1"/>
      </rPr>
      <t>4</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</si>
  <si>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</si>
  <si>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</si>
  <si>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</si>
  <si>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</si>
  <si>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</si>
  <si>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</si>
  <si>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</si>
  <si>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</si>
  <si>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</si>
  <si>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</si>
  <si>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</si>
  <si>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</si>
  <si>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</si>
  <si>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</si>
  <si>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</si>
  <si>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</si>
  <si>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</si>
  <si>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</si>
  <si>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</si>
  <si>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</si>
  <si>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Valley Forge</t>
  </si>
  <si>
    <t>Harrah's Philadelphia</t>
  </si>
  <si>
    <t>Nemacolin</t>
  </si>
  <si>
    <t>MONTHLY SLOT MACHINE GAMING REVENUES</t>
  </si>
  <si>
    <t>July 2016</t>
  </si>
  <si>
    <t>August 2016</t>
  </si>
  <si>
    <t>September 2016</t>
  </si>
  <si>
    <t>October 2016</t>
  </si>
  <si>
    <t>November 2016</t>
  </si>
  <si>
    <t>December 2016</t>
  </si>
  <si>
    <t>January 2017</t>
  </si>
  <si>
    <t>February 2017</t>
  </si>
  <si>
    <t>March 2017</t>
  </si>
  <si>
    <t>April 2017</t>
  </si>
  <si>
    <t>May 2017</t>
  </si>
  <si>
    <t>June 2017</t>
  </si>
  <si>
    <t>FY 2016/2017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</si>
</sst>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20" x14ac:knownFonts="1">
    <font>
      <sz val="10"/>
      <name val="Arial"/>
    </font>
    <font>
      <sz val="11"/>
      <color theme="1"/>
      <name val="Calibri"/>
      <family val="2"/>
      <scheme val="minor"/>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105">
    <xf numFmtId="0" fontId="0" fillId="0" borderId="0" xfId="0"/>
    <xf numFmtId="0" fontId="3" fillId="0" borderId="0" xfId="0" applyFont="1"/>
    <xf numFmtId="0" fontId="3"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6" fillId="0" borderId="0" xfId="0" applyFont="1"/>
    <xf numFmtId="0" fontId="7" fillId="0" borderId="0" xfId="0" applyFont="1"/>
    <xf numFmtId="0" fontId="4" fillId="0" borderId="0" xfId="0" applyFont="1" applyBorder="1"/>
    <xf numFmtId="49" fontId="0" fillId="0" borderId="0" xfId="0" applyNumberFormat="1" applyBorder="1" applyAlignment="1"/>
    <xf numFmtId="49" fontId="2"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9" fillId="0" borderId="0" xfId="0" applyFont="1" applyAlignment="1">
      <alignment horizontal="center"/>
    </xf>
    <xf numFmtId="0" fontId="8" fillId="0" borderId="0" xfId="0" applyFont="1" applyAlignment="1">
      <alignment horizontal="center"/>
    </xf>
    <xf numFmtId="49" fontId="0" fillId="0" borderId="0" xfId="0" applyNumberFormat="1" applyBorder="1" applyAlignment="1">
      <alignment horizontal="center"/>
    </xf>
    <xf numFmtId="0" fontId="8" fillId="0" borderId="0" xfId="0" applyFont="1" applyBorder="1" applyAlignment="1">
      <alignment horizontal="center"/>
    </xf>
    <xf numFmtId="38" fontId="0" fillId="0" borderId="0" xfId="0" applyNumberFormat="1"/>
    <xf numFmtId="0" fontId="10" fillId="0" borderId="0" xfId="0" applyFont="1"/>
    <xf numFmtId="16" fontId="4" fillId="0" borderId="0" xfId="0" quotePrefix="1" applyNumberFormat="1" applyFont="1" applyBorder="1" applyAlignment="1">
      <alignment horizontal="center"/>
    </xf>
    <xf numFmtId="43" fontId="3" fillId="0" borderId="0" xfId="1" applyFont="1"/>
    <xf numFmtId="8" fontId="3" fillId="0" borderId="0" xfId="0" applyNumberFormat="1" applyFont="1"/>
    <xf numFmtId="43" fontId="0" fillId="0" borderId="0" xfId="1" applyFont="1"/>
    <xf numFmtId="0" fontId="10" fillId="0" borderId="0" xfId="0" quotePrefix="1" applyFont="1"/>
    <xf numFmtId="0" fontId="4"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10" fillId="0" borderId="0" xfId="0" applyFont="1" applyAlignment="1">
      <alignment horizontal="left" indent="1"/>
    </xf>
    <xf numFmtId="8" fontId="11" fillId="0" borderId="0" xfId="0" applyNumberFormat="1" applyFont="1"/>
    <xf numFmtId="164" fontId="2" fillId="0" borderId="0" xfId="1" applyNumberFormat="1"/>
    <xf numFmtId="9" fontId="0" fillId="0" borderId="0" xfId="3" applyFont="1"/>
    <xf numFmtId="165" fontId="0" fillId="0" borderId="0" xfId="0" applyNumberFormat="1"/>
    <xf numFmtId="8" fontId="15" fillId="0" borderId="0" xfId="0" applyNumberFormat="1" applyFont="1"/>
    <xf numFmtId="0" fontId="11" fillId="0" borderId="0" xfId="0" applyFont="1"/>
    <xf numFmtId="49" fontId="11" fillId="0" borderId="0" xfId="0" applyNumberFormat="1" applyFont="1" applyBorder="1" applyAlignment="1">
      <alignment horizontal="center"/>
    </xf>
    <xf numFmtId="0" fontId="12" fillId="0" borderId="0" xfId="0" applyFont="1" applyBorder="1"/>
    <xf numFmtId="49" fontId="11" fillId="0" borderId="2" xfId="0" applyNumberFormat="1" applyFont="1" applyBorder="1" applyAlignment="1">
      <alignment horizontal="center"/>
    </xf>
    <xf numFmtId="0" fontId="14" fillId="0" borderId="0" xfId="0" applyFont="1"/>
    <xf numFmtId="0" fontId="12" fillId="0" borderId="0" xfId="0" applyFont="1"/>
    <xf numFmtId="3" fontId="11" fillId="0" borderId="0" xfId="0" applyNumberFormat="1" applyFont="1"/>
    <xf numFmtId="3" fontId="15" fillId="0" borderId="0" xfId="0" applyNumberFormat="1" applyFont="1"/>
    <xf numFmtId="0" fontId="16" fillId="0" borderId="0" xfId="0" applyFont="1"/>
    <xf numFmtId="4" fontId="11" fillId="0" borderId="0" xfId="0" applyNumberFormat="1" applyFont="1"/>
    <xf numFmtId="0" fontId="0" fillId="0" borderId="2" xfId="0" applyBorder="1"/>
    <xf numFmtId="0" fontId="0" fillId="0" borderId="0" xfId="0" applyBorder="1"/>
    <xf numFmtId="49" fontId="11" fillId="0" borderId="0" xfId="0" applyNumberFormat="1" applyFont="1" applyBorder="1" applyAlignment="1"/>
    <xf numFmtId="0" fontId="10" fillId="0" borderId="0" xfId="0" applyFont="1" applyAlignment="1">
      <alignment horizontal="left"/>
    </xf>
    <xf numFmtId="0" fontId="10" fillId="0" borderId="0" xfId="0" applyFont="1" applyAlignment="1">
      <alignment horizontal="left" vertical="center"/>
    </xf>
    <xf numFmtId="0" fontId="0" fillId="0" borderId="0" xfId="0" applyAlignment="1">
      <alignment vertical="center"/>
    </xf>
    <xf numFmtId="8" fontId="14" fillId="0" borderId="0" xfId="0" applyNumberFormat="1" applyFont="1"/>
    <xf numFmtId="8" fontId="11" fillId="0" borderId="0" xfId="0" applyNumberFormat="1" applyFont="1" applyAlignment="1">
      <alignment horizontal="right"/>
    </xf>
    <xf numFmtId="37" fontId="11" fillId="0" borderId="0" xfId="2" applyNumberFormat="1" applyFont="1" applyAlignment="1">
      <alignment horizontal="right"/>
    </xf>
    <xf numFmtId="166" fontId="11" fillId="0" borderId="0" xfId="3" applyNumberFormat="1" applyFont="1" applyAlignment="1">
      <alignment horizontal="right"/>
    </xf>
    <xf numFmtId="166" fontId="11" fillId="0" borderId="0" xfId="3" applyNumberFormat="1" applyFont="1"/>
    <xf numFmtId="0" fontId="18" fillId="0" borderId="0" xfId="0" applyFont="1" applyAlignment="1">
      <alignment horizontal="left"/>
    </xf>
    <xf numFmtId="0" fontId="18" fillId="0" borderId="0" xfId="0" applyFont="1" applyAlignment="1">
      <alignment horizontal="left" vertical="center"/>
    </xf>
    <xf numFmtId="44" fontId="11" fillId="0" borderId="0" xfId="2" applyFont="1"/>
    <xf numFmtId="166" fontId="11" fillId="0" borderId="0" xfId="3" applyNumberFormat="1" applyFont="1" applyBorder="1"/>
    <xf numFmtId="0" fontId="18" fillId="0" borderId="0" xfId="0" applyFont="1"/>
    <xf numFmtId="3" fontId="11" fillId="0" borderId="0" xfId="0" applyNumberFormat="1" applyFont="1" applyAlignment="1">
      <alignment horizontal="right"/>
    </xf>
    <xf numFmtId="0" fontId="0" fillId="0" borderId="0" xfId="0" applyAlignment="1">
      <alignment wrapText="1"/>
    </xf>
    <xf numFmtId="8" fontId="10" fillId="0" borderId="0" xfId="0" applyNumberFormat="1" applyFont="1" applyAlignment="1">
      <alignment horizontal="left"/>
    </xf>
    <xf numFmtId="9" fontId="10" fillId="0" borderId="0" xfId="3" applyFont="1" applyAlignment="1">
      <alignment horizontal="left"/>
    </xf>
    <xf numFmtId="166" fontId="0" fillId="0" borderId="0" xfId="3" applyNumberFormat="1" applyFont="1"/>
    <xf numFmtId="10" fontId="11" fillId="0" borderId="0" xfId="3" applyNumberFormat="1" applyFont="1"/>
    <xf numFmtId="9" fontId="11" fillId="0" borderId="0" xfId="3" applyFont="1"/>
    <xf numFmtId="166" fontId="10" fillId="0" borderId="0" xfId="3" applyNumberFormat="1" applyFont="1" applyAlignment="1">
      <alignment horizontal="left" vertical="center"/>
    </xf>
    <xf numFmtId="0" fontId="0" fillId="0" borderId="0" xfId="0" applyAlignment="1">
      <alignment horizontal="center" vertical="center"/>
    </xf>
    <xf numFmtId="8" fontId="11" fillId="0" borderId="0" xfId="0" applyNumberFormat="1" applyFont="1" applyFill="1"/>
    <xf numFmtId="38" fontId="15" fillId="0" borderId="0" xfId="0" applyNumberFormat="1" applyFont="1"/>
    <xf numFmtId="44" fontId="0" fillId="0" borderId="0" xfId="2" applyFont="1"/>
    <xf numFmtId="166" fontId="11" fillId="0" borderId="0" xfId="0" applyNumberFormat="1" applyFont="1"/>
    <xf numFmtId="10" fontId="11" fillId="0" borderId="0" xfId="3" applyNumberFormat="1" applyFont="1" applyAlignment="1">
      <alignment horizontal="right"/>
    </xf>
    <xf numFmtId="10" fontId="11" fillId="0" borderId="0" xfId="3" applyNumberFormat="1" applyFont="1" applyBorder="1"/>
    <xf numFmtId="4" fontId="0" fillId="0" borderId="0" xfId="0" applyNumberFormat="1"/>
    <xf numFmtId="4" fontId="12" fillId="0" borderId="0" xfId="0" applyNumberFormat="1" applyFont="1" applyBorder="1"/>
    <xf numFmtId="4" fontId="0" fillId="0" borderId="0" xfId="0" applyNumberFormat="1" applyAlignment="1">
      <alignment wrapText="1"/>
    </xf>
    <xf numFmtId="165" fontId="0" fillId="0" borderId="0" xfId="0" applyNumberFormat="1" applyAlignment="1">
      <alignment horizontal="center" vertical="center"/>
    </xf>
    <xf numFmtId="165" fontId="11" fillId="0" borderId="0" xfId="0" applyNumberFormat="1" applyFont="1" applyBorder="1" applyAlignment="1">
      <alignment horizontal="center"/>
    </xf>
    <xf numFmtId="165" fontId="13" fillId="0" borderId="2" xfId="0" applyNumberFormat="1" applyFont="1" applyBorder="1" applyAlignment="1">
      <alignment horizontal="center"/>
    </xf>
    <xf numFmtId="165" fontId="13" fillId="0" borderId="0" xfId="0" applyNumberFormat="1" applyFont="1" applyBorder="1" applyAlignment="1">
      <alignment horizontal="center"/>
    </xf>
    <xf numFmtId="165" fontId="11" fillId="0" borderId="0" xfId="0" applyNumberFormat="1" applyFont="1"/>
    <xf numFmtId="165" fontId="11" fillId="0" borderId="0" xfId="0" applyNumberFormat="1" applyFont="1" applyFill="1"/>
    <xf numFmtId="165" fontId="15" fillId="0" borderId="0" xfId="0" applyNumberFormat="1" applyFont="1"/>
    <xf numFmtId="165" fontId="11" fillId="0" borderId="0" xfId="3" applyNumberFormat="1" applyFont="1"/>
    <xf numFmtId="0" fontId="0" fillId="0" borderId="0" xfId="0" applyAlignment="1">
      <alignment wrapText="1"/>
    </xf>
    <xf numFmtId="44" fontId="11" fillId="0" borderId="0" xfId="2" applyFont="1" applyAlignment="1">
      <alignment horizontal="right"/>
    </xf>
    <xf numFmtId="8" fontId="11" fillId="0" borderId="0" xfId="0" applyNumberFormat="1" applyFont="1" applyBorder="1"/>
    <xf numFmtId="37" fontId="0" fillId="0" borderId="0" xfId="0" applyNumberFormat="1"/>
    <xf numFmtId="0" fontId="0" fillId="0" borderId="0" xfId="0" applyAlignment="1"/>
    <xf numFmtId="0" fontId="9"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10" fillId="0" borderId="0" xfId="0" quotePrefix="1" applyFont="1" applyAlignment="1">
      <alignment wrapText="1"/>
    </xf>
    <xf numFmtId="0" fontId="10" fillId="0" borderId="0" xfId="0" applyFont="1" applyAlignment="1">
      <alignment wrapText="1"/>
    </xf>
    <xf numFmtId="0" fontId="10" fillId="0" borderId="0" xfId="0" quotePrefix="1" applyFont="1" applyAlignment="1">
      <alignment horizontal="left" wrapText="1"/>
    </xf>
    <xf numFmtId="0" fontId="0" fillId="0" borderId="0" xfId="0" applyAlignment="1">
      <alignment horizontal="center" vertical="center"/>
    </xf>
    <xf numFmtId="0" fontId="19" fillId="0" borderId="0" xfId="0" applyFont="1" applyAlignment="1">
      <alignment horizontal="center" vertical="center"/>
    </xf>
    <xf numFmtId="0" fontId="18"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left" wrapText="1"/>
    </xf>
    <xf numFmtId="0" fontId="0" fillId="0" borderId="0" xfId="0" applyAlignment="1">
      <alignment wrapText="1"/>
    </xf>
    <xf numFmtId="0" fontId="18" fillId="0" borderId="0" xfId="0" applyFont="1" applyAlignment="1">
      <alignment wrapText="1"/>
    </xf>
  </cellXfs>
  <cellStyles count="6">
    <cellStyle name="Comma" xfId="1" builtinId="3"/>
    <cellStyle name="Currency" xfId="2" builtinId="4"/>
    <cellStyle name="Currency 2" xfId="5"/>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a:extLst>
            <a:ext uri="{FF2B5EF4-FFF2-40B4-BE49-F238E27FC236}">
              <a16:creationId xmlns:a16="http://schemas.microsoft.com/office/drawing/2014/main" id="{00000000-0008-0000-02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a:extLst>
            <a:ext uri="{FF2B5EF4-FFF2-40B4-BE49-F238E27FC236}">
              <a16:creationId xmlns:a16="http://schemas.microsoft.com/office/drawing/2014/main" id="{00000000-0008-0000-0B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a:extLst>
            <a:ext uri="{FF2B5EF4-FFF2-40B4-BE49-F238E27FC236}">
              <a16:creationId xmlns:a16="http://schemas.microsoft.com/office/drawing/2014/main" id="{00000000-0008-0000-0C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a:extLst>
            <a:ext uri="{FF2B5EF4-FFF2-40B4-BE49-F238E27FC236}">
              <a16:creationId xmlns:a16="http://schemas.microsoft.com/office/drawing/2014/main" id="{00000000-0008-0000-0D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a:extLst>
            <a:ext uri="{FF2B5EF4-FFF2-40B4-BE49-F238E27FC236}">
              <a16:creationId xmlns:a16="http://schemas.microsoft.com/office/drawing/2014/main" id="{00000000-0008-0000-0E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a:extLst>
            <a:ext uri="{FF2B5EF4-FFF2-40B4-BE49-F238E27FC236}">
              <a16:creationId xmlns:a16="http://schemas.microsoft.com/office/drawing/2014/main" id="{00000000-0008-0000-0F00-00000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a:extLst>
            <a:ext uri="{FF2B5EF4-FFF2-40B4-BE49-F238E27FC236}">
              <a16:creationId xmlns:a16="http://schemas.microsoft.com/office/drawing/2014/main" id="{00000000-0008-0000-10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a:extLst>
            <a:ext uri="{FF2B5EF4-FFF2-40B4-BE49-F238E27FC236}">
              <a16:creationId xmlns:a16="http://schemas.microsoft.com/office/drawing/2014/main" id="{00000000-0008-0000-11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5" name="Picture 3" descr="PGCBHEADER022205">
          <a:extLst>
            <a:ext uri="{FF2B5EF4-FFF2-40B4-BE49-F238E27FC236}">
              <a16:creationId xmlns:a16="http://schemas.microsoft.com/office/drawing/2014/main" id="{00000000-0008-0000-12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a:extLst>
            <a:ext uri="{FF2B5EF4-FFF2-40B4-BE49-F238E27FC236}">
              <a16:creationId xmlns:a16="http://schemas.microsoft.com/office/drawing/2014/main" id="{00000000-0008-0000-1300-00000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a:extLst>
            <a:ext uri="{FF2B5EF4-FFF2-40B4-BE49-F238E27FC236}">
              <a16:creationId xmlns:a16="http://schemas.microsoft.com/office/drawing/2014/main" id="{00000000-0008-0000-1400-000001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a:extLst>
            <a:ext uri="{FF2B5EF4-FFF2-40B4-BE49-F238E27FC236}">
              <a16:creationId xmlns:a16="http://schemas.microsoft.com/office/drawing/2014/main" id="{00000000-0008-0000-14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a:extLst>
            <a:ext uri="{FF2B5EF4-FFF2-40B4-BE49-F238E27FC236}">
              <a16:creationId xmlns:a16="http://schemas.microsoft.com/office/drawing/2014/main" id="{00000000-0008-0000-15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2" name="Picture 4" descr="PGCBHEADER022205">
          <a:extLst>
            <a:ext uri="{FF2B5EF4-FFF2-40B4-BE49-F238E27FC236}">
              <a16:creationId xmlns:a16="http://schemas.microsoft.com/office/drawing/2014/main" id="{00000000-0008-0000-1600-000004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3" name="Picture 5" descr="PGCBHEADER022205">
          <a:extLst>
            <a:ext uri="{FF2B5EF4-FFF2-40B4-BE49-F238E27FC236}">
              <a16:creationId xmlns:a16="http://schemas.microsoft.com/office/drawing/2014/main" id="{00000000-0008-0000-1600-000005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a:extLst>
            <a:ext uri="{FF2B5EF4-FFF2-40B4-BE49-F238E27FC236}">
              <a16:creationId xmlns:a16="http://schemas.microsoft.com/office/drawing/2014/main" id="{00000000-0008-0000-1700-00000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a:extLst>
            <a:ext uri="{FF2B5EF4-FFF2-40B4-BE49-F238E27FC236}">
              <a16:creationId xmlns:a16="http://schemas.microsoft.com/office/drawing/2014/main" id="{00000000-0008-0000-17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a:extLst>
            <a:ext uri="{FF2B5EF4-FFF2-40B4-BE49-F238E27FC236}">
              <a16:creationId xmlns:a16="http://schemas.microsoft.com/office/drawing/2014/main" id="{00000000-0008-0000-1800-000001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a:extLst>
            <a:ext uri="{FF2B5EF4-FFF2-40B4-BE49-F238E27FC236}">
              <a16:creationId xmlns:a16="http://schemas.microsoft.com/office/drawing/2014/main" id="{00000000-0008-0000-18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5" name="Picture 1" descr="PGCBHEADER022205">
          <a:extLst>
            <a:ext uri="{FF2B5EF4-FFF2-40B4-BE49-F238E27FC236}">
              <a16:creationId xmlns:a16="http://schemas.microsoft.com/office/drawing/2014/main" id="{00000000-0008-0000-1900-000001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6" name="Picture 2" descr="PGCBHEADER022205">
          <a:extLst>
            <a:ext uri="{FF2B5EF4-FFF2-40B4-BE49-F238E27FC236}">
              <a16:creationId xmlns:a16="http://schemas.microsoft.com/office/drawing/2014/main" id="{00000000-0008-0000-19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49" name="Picture 1" descr="PGCBHEADER022205">
          <a:extLst>
            <a:ext uri="{FF2B5EF4-FFF2-40B4-BE49-F238E27FC236}">
              <a16:creationId xmlns:a16="http://schemas.microsoft.com/office/drawing/2014/main" id="{00000000-0008-0000-1A00-000001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a:extLst>
            <a:ext uri="{FF2B5EF4-FFF2-40B4-BE49-F238E27FC236}">
              <a16:creationId xmlns:a16="http://schemas.microsoft.com/office/drawing/2014/main" id="{00000000-0008-0000-1B00-000001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a:extLst>
            <a:ext uri="{FF2B5EF4-FFF2-40B4-BE49-F238E27FC236}">
              <a16:creationId xmlns:a16="http://schemas.microsoft.com/office/drawing/2014/main" id="{00000000-0008-0000-1B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7" name="Picture 1" descr="PGCBHEADER022205">
          <a:extLst>
            <a:ext uri="{FF2B5EF4-FFF2-40B4-BE49-F238E27FC236}">
              <a16:creationId xmlns:a16="http://schemas.microsoft.com/office/drawing/2014/main" id="{00000000-0008-0000-1C00-000001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698" name="Picture 2" descr="PGCBHEADER022205">
          <a:extLst>
            <a:ext uri="{FF2B5EF4-FFF2-40B4-BE49-F238E27FC236}">
              <a16:creationId xmlns:a16="http://schemas.microsoft.com/office/drawing/2014/main" id="{00000000-0008-0000-1C00-000002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1" name="Picture 1" descr="PGCBHEADER022205">
          <a:extLst>
            <a:ext uri="{FF2B5EF4-FFF2-40B4-BE49-F238E27FC236}">
              <a16:creationId xmlns:a16="http://schemas.microsoft.com/office/drawing/2014/main" id="{00000000-0008-0000-1D00-00000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7" name="Picture 1" descr="PGCBHEADER022205">
          <a:extLst>
            <a:ext uri="{FF2B5EF4-FFF2-40B4-BE49-F238E27FC236}">
              <a16:creationId xmlns:a16="http://schemas.microsoft.com/office/drawing/2014/main" id="{00000000-0008-0000-1E00-000001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18" name="Picture 2" descr="PGCBHEADER022205">
          <a:extLst>
            <a:ext uri="{FF2B5EF4-FFF2-40B4-BE49-F238E27FC236}">
              <a16:creationId xmlns:a16="http://schemas.microsoft.com/office/drawing/2014/main" id="{00000000-0008-0000-1E00-000002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a:extLst>
            <a:ext uri="{FF2B5EF4-FFF2-40B4-BE49-F238E27FC236}">
              <a16:creationId xmlns:a16="http://schemas.microsoft.com/office/drawing/2014/main" id="{00000000-0008-0000-1F00-000001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a:extLst>
            <a:ext uri="{FF2B5EF4-FFF2-40B4-BE49-F238E27FC236}">
              <a16:creationId xmlns:a16="http://schemas.microsoft.com/office/drawing/2014/main" id="{00000000-0008-0000-1F00-00000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7" name="Picture 1" descr="PGCBHEADER022205">
          <a:extLst>
            <a:ext uri="{FF2B5EF4-FFF2-40B4-BE49-F238E27FC236}">
              <a16:creationId xmlns:a16="http://schemas.microsoft.com/office/drawing/2014/main" id="{00000000-0008-0000-20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38" name="Picture 2" descr="PGCBHEADER022205">
          <a:extLst>
            <a:ext uri="{FF2B5EF4-FFF2-40B4-BE49-F238E27FC236}">
              <a16:creationId xmlns:a16="http://schemas.microsoft.com/office/drawing/2014/main" id="{00000000-0008-0000-2000-000002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838201</xdr:colOff>
      <xdr:row>0</xdr:row>
      <xdr:rowOff>83344</xdr:rowOff>
    </xdr:from>
    <xdr:to>
      <xdr:col>6</xdr:col>
      <xdr:colOff>441522</xdr:colOff>
      <xdr:row>2</xdr:row>
      <xdr:rowOff>95250</xdr:rowOff>
    </xdr:to>
    <xdr:pic>
      <xdr:nvPicPr>
        <xdr:cNvPr id="43009" name="Picture 1" descr="LetterHead_Color-no-info">
          <a:extLst>
            <a:ext uri="{FF2B5EF4-FFF2-40B4-BE49-F238E27FC236}">
              <a16:creationId xmlns:a16="http://schemas.microsoft.com/office/drawing/2014/main" id="{00000000-0008-0000-2100-000001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607" y="83344"/>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1262062</xdr:colOff>
      <xdr:row>0</xdr:row>
      <xdr:rowOff>119062</xdr:rowOff>
    </xdr:from>
    <xdr:to>
      <xdr:col>14</xdr:col>
      <xdr:colOff>305789</xdr:colOff>
      <xdr:row>2</xdr:row>
      <xdr:rowOff>130968</xdr:rowOff>
    </xdr:to>
    <xdr:pic>
      <xdr:nvPicPr>
        <xdr:cNvPr id="5" name="Picture 1" descr="LetterHead_Color-no-info">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6468" y="119062"/>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1" name="Picture 1" descr="PGCBHEADER022205">
          <a:extLst>
            <a:ext uri="{FF2B5EF4-FFF2-40B4-BE49-F238E27FC236}">
              <a16:creationId xmlns:a16="http://schemas.microsoft.com/office/drawing/2014/main" id="{00000000-0008-0000-23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a:extLst>
            <a:ext uri="{FF2B5EF4-FFF2-40B4-BE49-F238E27FC236}">
              <a16:creationId xmlns:a16="http://schemas.microsoft.com/office/drawing/2014/main" id="{00000000-0008-0000-2400-000001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a:extLst>
            <a:ext uri="{FF2B5EF4-FFF2-40B4-BE49-F238E27FC236}">
              <a16:creationId xmlns:a16="http://schemas.microsoft.com/office/drawing/2014/main" id="{00000000-0008-0000-2400-000002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a:extLst>
            <a:ext uri="{FF2B5EF4-FFF2-40B4-BE49-F238E27FC236}">
              <a16:creationId xmlns:a16="http://schemas.microsoft.com/office/drawing/2014/main" id="{00000000-0008-0000-2500-000001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a:extLst>
            <a:ext uri="{FF2B5EF4-FFF2-40B4-BE49-F238E27FC236}">
              <a16:creationId xmlns:a16="http://schemas.microsoft.com/office/drawing/2014/main" id="{00000000-0008-0000-2500-000002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3" name="Picture 1" descr="PGCBHEADER022205">
          <a:extLst>
            <a:ext uri="{FF2B5EF4-FFF2-40B4-BE49-F238E27FC236}">
              <a16:creationId xmlns:a16="http://schemas.microsoft.com/office/drawing/2014/main" id="{00000000-0008-0000-2600-000001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4" name="Picture 2" descr="PGCBHEADER022205">
          <a:extLst>
            <a:ext uri="{FF2B5EF4-FFF2-40B4-BE49-F238E27FC236}">
              <a16:creationId xmlns:a16="http://schemas.microsoft.com/office/drawing/2014/main" id="{00000000-0008-0000-26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a:extLst>
            <a:ext uri="{FF2B5EF4-FFF2-40B4-BE49-F238E27FC236}">
              <a16:creationId xmlns:a16="http://schemas.microsoft.com/office/drawing/2014/main" id="{00000000-0008-0000-2700-000001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a:extLst>
            <a:ext uri="{FF2B5EF4-FFF2-40B4-BE49-F238E27FC236}">
              <a16:creationId xmlns:a16="http://schemas.microsoft.com/office/drawing/2014/main" id="{00000000-0008-0000-2700-000002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5" name="Picture 1" descr="PGCBHEADER022205">
          <a:extLst>
            <a:ext uri="{FF2B5EF4-FFF2-40B4-BE49-F238E27FC236}">
              <a16:creationId xmlns:a16="http://schemas.microsoft.com/office/drawing/2014/main" id="{00000000-0008-0000-2800-000001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a:extLst>
            <a:ext uri="{FF2B5EF4-FFF2-40B4-BE49-F238E27FC236}">
              <a16:creationId xmlns:a16="http://schemas.microsoft.com/office/drawing/2014/main" id="{00000000-0008-0000-29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a:extLst>
            <a:ext uri="{FF2B5EF4-FFF2-40B4-BE49-F238E27FC236}">
              <a16:creationId xmlns:a16="http://schemas.microsoft.com/office/drawing/2014/main" id="{00000000-0008-0000-29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91"/>
      <c r="B1" s="91"/>
      <c r="C1" s="91"/>
      <c r="D1" s="91"/>
      <c r="E1" s="91"/>
      <c r="F1" s="91"/>
    </row>
    <row r="2" spans="1:7" ht="26.25" customHeight="1" x14ac:dyDescent="0.25">
      <c r="A2" s="92" t="s">
        <v>22</v>
      </c>
      <c r="B2" s="93"/>
      <c r="C2" s="93"/>
      <c r="D2" s="93"/>
      <c r="E2" s="93"/>
      <c r="F2" s="93"/>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5"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91"/>
      <c r="B1" s="91"/>
      <c r="C1" s="91"/>
      <c r="D1" s="91"/>
      <c r="E1" s="91"/>
      <c r="F1" s="91"/>
    </row>
    <row r="2" spans="1:7" ht="26.25" customHeight="1" x14ac:dyDescent="0.25">
      <c r="A2" s="92" t="s">
        <v>22</v>
      </c>
      <c r="B2" s="93"/>
      <c r="C2" s="93"/>
      <c r="D2" s="93"/>
      <c r="E2" s="93"/>
      <c r="F2" s="93"/>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91"/>
      <c r="B1" s="91"/>
      <c r="C1" s="91"/>
      <c r="D1" s="91"/>
      <c r="E1" s="91"/>
      <c r="F1" s="91"/>
    </row>
    <row r="2" spans="1:7" ht="26.25" customHeight="1" x14ac:dyDescent="0.25">
      <c r="A2" s="92" t="s">
        <v>22</v>
      </c>
      <c r="B2" s="93"/>
      <c r="C2" s="93"/>
      <c r="D2" s="93"/>
      <c r="E2" s="93"/>
      <c r="F2" s="93"/>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94"/>
      <c r="B1" s="94"/>
      <c r="C1" s="94"/>
      <c r="D1" s="94"/>
      <c r="E1" s="94"/>
      <c r="F1" s="94"/>
      <c r="G1" s="94"/>
      <c r="H1" s="94"/>
      <c r="I1"/>
    </row>
    <row r="2" spans="1:9" ht="26.25" customHeight="1" x14ac:dyDescent="0.25">
      <c r="A2" s="92" t="s">
        <v>22</v>
      </c>
      <c r="B2" s="92"/>
      <c r="C2" s="92"/>
      <c r="D2" s="92"/>
      <c r="E2" s="92"/>
      <c r="F2" s="92"/>
      <c r="G2" s="92"/>
      <c r="H2" s="92"/>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5"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91"/>
      <c r="B1" s="91"/>
      <c r="C1" s="91"/>
      <c r="D1" s="91"/>
      <c r="E1" s="91"/>
      <c r="F1" s="91"/>
    </row>
    <row r="2" spans="1:8" ht="26.25" customHeight="1" x14ac:dyDescent="0.25">
      <c r="A2" s="92" t="s">
        <v>22</v>
      </c>
      <c r="B2" s="93"/>
      <c r="C2" s="93"/>
      <c r="D2" s="93"/>
      <c r="E2" s="93"/>
      <c r="F2" s="93"/>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5"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91"/>
      <c r="B1" s="91"/>
      <c r="C1" s="91"/>
      <c r="D1" s="91"/>
      <c r="E1" s="91"/>
      <c r="F1" s="91"/>
    </row>
    <row r="2" spans="1:9" ht="26.25" customHeight="1" x14ac:dyDescent="0.25">
      <c r="A2" s="92" t="s">
        <v>22</v>
      </c>
      <c r="B2" s="93"/>
      <c r="C2" s="93"/>
      <c r="D2" s="93"/>
      <c r="E2" s="93"/>
      <c r="F2" s="93"/>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5"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91"/>
      <c r="B1" s="91"/>
      <c r="C1" s="91"/>
      <c r="D1" s="91"/>
      <c r="E1" s="91"/>
      <c r="F1" s="91"/>
    </row>
    <row r="2" spans="1:11" ht="26.25" customHeight="1" x14ac:dyDescent="0.25">
      <c r="A2" s="92" t="s">
        <v>22</v>
      </c>
      <c r="B2" s="93"/>
      <c r="C2" s="93"/>
      <c r="D2" s="93"/>
      <c r="E2" s="93"/>
      <c r="F2" s="93"/>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91"/>
      <c r="B1" s="91"/>
      <c r="C1" s="91"/>
      <c r="D1" s="91"/>
      <c r="E1" s="91"/>
      <c r="F1" s="91"/>
    </row>
    <row r="2" spans="1:11" ht="26.25" customHeight="1" x14ac:dyDescent="0.25">
      <c r="A2" s="92" t="s">
        <v>22</v>
      </c>
      <c r="B2" s="93"/>
      <c r="C2" s="93"/>
      <c r="D2" s="93"/>
      <c r="E2" s="93"/>
      <c r="F2" s="93"/>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91"/>
      <c r="B1" s="91"/>
      <c r="C1" s="91"/>
      <c r="D1" s="91"/>
      <c r="E1" s="91"/>
      <c r="F1" s="91"/>
    </row>
    <row r="2" spans="1:11" ht="26.25" customHeight="1" x14ac:dyDescent="0.25">
      <c r="A2" s="92" t="s">
        <v>22</v>
      </c>
      <c r="B2" s="93"/>
      <c r="C2" s="93"/>
      <c r="D2" s="93"/>
      <c r="E2" s="93"/>
      <c r="F2" s="93"/>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5"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91"/>
      <c r="B1" s="91"/>
      <c r="C1" s="91"/>
      <c r="D1" s="91"/>
      <c r="E1" s="91"/>
      <c r="F1" s="91"/>
    </row>
    <row r="2" spans="1:11" ht="26.25" customHeight="1" x14ac:dyDescent="0.25">
      <c r="A2" s="92" t="s">
        <v>22</v>
      </c>
      <c r="B2" s="93"/>
      <c r="C2" s="93"/>
      <c r="D2" s="93"/>
      <c r="E2" s="93"/>
      <c r="F2" s="93"/>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95" t="s">
        <v>40</v>
      </c>
      <c r="B42" s="96"/>
      <c r="C42" s="96"/>
      <c r="D42" s="96"/>
      <c r="E42" s="96"/>
      <c r="F42" s="96"/>
    </row>
    <row r="43" spans="1:11" x14ac:dyDescent="0.2">
      <c r="A43" s="24" t="s">
        <v>34</v>
      </c>
    </row>
  </sheetData>
  <mergeCells count="3">
    <mergeCell ref="A1:F1"/>
    <mergeCell ref="A2:F2"/>
    <mergeCell ref="A42:F42"/>
  </mergeCells>
  <phoneticPr fontId="5"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91"/>
      <c r="B1" s="91"/>
      <c r="C1" s="91"/>
      <c r="D1" s="91"/>
      <c r="E1" s="91"/>
      <c r="F1" s="91"/>
    </row>
    <row r="2" spans="1:11" ht="26.25" customHeight="1" x14ac:dyDescent="0.25">
      <c r="A2" s="92" t="s">
        <v>22</v>
      </c>
      <c r="B2" s="93"/>
      <c r="C2" s="93"/>
      <c r="D2" s="93"/>
      <c r="E2" s="93"/>
      <c r="F2" s="93"/>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95" t="s">
        <v>40</v>
      </c>
      <c r="B52" s="96"/>
      <c r="C52" s="96"/>
      <c r="D52" s="96"/>
      <c r="E52" s="96"/>
      <c r="F52" s="96"/>
    </row>
    <row r="53" spans="1:6" x14ac:dyDescent="0.2">
      <c r="A53" s="24" t="s">
        <v>34</v>
      </c>
    </row>
    <row r="54" spans="1:6" ht="26.25" customHeight="1" x14ac:dyDescent="0.2">
      <c r="A54" s="97" t="s">
        <v>43</v>
      </c>
      <c r="B54" s="97"/>
      <c r="C54" s="97"/>
      <c r="D54" s="97"/>
      <c r="E54" s="97"/>
      <c r="F54" s="97"/>
    </row>
  </sheetData>
  <mergeCells count="4">
    <mergeCell ref="A1:F1"/>
    <mergeCell ref="A2:F2"/>
    <mergeCell ref="A52:F52"/>
    <mergeCell ref="A54:F54"/>
  </mergeCells>
  <phoneticPr fontId="5"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1"/>
      <c r="B1" s="91"/>
      <c r="C1" s="91"/>
      <c r="D1" s="91"/>
      <c r="E1" s="91"/>
      <c r="F1" s="91"/>
    </row>
    <row r="2" spans="1:6" ht="18" x14ac:dyDescent="0.25">
      <c r="A2" s="92" t="s">
        <v>22</v>
      </c>
      <c r="B2" s="93"/>
      <c r="C2" s="93"/>
      <c r="D2" s="93"/>
      <c r="E2" s="93"/>
      <c r="F2" s="93"/>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95" t="s">
        <v>40</v>
      </c>
      <c r="B52" s="96"/>
      <c r="C52" s="96"/>
      <c r="D52" s="96"/>
      <c r="E52" s="96"/>
      <c r="F52" s="96"/>
    </row>
    <row r="53" spans="1:6" x14ac:dyDescent="0.2">
      <c r="A53" s="24" t="s">
        <v>34</v>
      </c>
    </row>
  </sheetData>
  <mergeCells count="3">
    <mergeCell ref="A1:F1"/>
    <mergeCell ref="A2:F2"/>
    <mergeCell ref="A52:F52"/>
  </mergeCells>
  <phoneticPr fontId="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91"/>
      <c r="B1" s="91"/>
      <c r="C1" s="91"/>
      <c r="D1" s="91"/>
      <c r="E1" s="91"/>
      <c r="F1" s="91"/>
      <c r="G1" s="91"/>
      <c r="H1" s="91"/>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95" t="s">
        <v>40</v>
      </c>
      <c r="B52" s="96"/>
      <c r="C52" s="96"/>
      <c r="D52" s="96"/>
      <c r="E52" s="96"/>
      <c r="F52" s="96"/>
      <c r="G52" s="96"/>
      <c r="H52" s="96"/>
    </row>
    <row r="53" spans="1:8" x14ac:dyDescent="0.2">
      <c r="A53" s="24" t="s">
        <v>34</v>
      </c>
    </row>
  </sheetData>
  <mergeCells count="3">
    <mergeCell ref="A1:H1"/>
    <mergeCell ref="A2:H2"/>
    <mergeCell ref="A52:H52"/>
  </mergeCells>
  <phoneticPr fontId="5"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1"/>
      <c r="B1" s="91"/>
      <c r="C1" s="91"/>
      <c r="D1" s="91"/>
      <c r="E1" s="91"/>
      <c r="F1" s="91"/>
    </row>
    <row r="2" spans="1:6" ht="18" x14ac:dyDescent="0.25">
      <c r="A2" s="92" t="s">
        <v>22</v>
      </c>
      <c r="B2" s="93"/>
      <c r="C2" s="93"/>
      <c r="D2" s="93"/>
      <c r="E2" s="93"/>
      <c r="F2" s="93"/>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95" t="s">
        <v>40</v>
      </c>
      <c r="B52" s="96"/>
      <c r="C52" s="96"/>
      <c r="D52" s="96"/>
      <c r="E52" s="96"/>
      <c r="F52" s="96"/>
    </row>
    <row r="53" spans="1:6" x14ac:dyDescent="0.2">
      <c r="A53" s="24" t="s">
        <v>34</v>
      </c>
    </row>
  </sheetData>
  <mergeCells count="3">
    <mergeCell ref="A1:F1"/>
    <mergeCell ref="A2:F2"/>
    <mergeCell ref="A52:F52"/>
  </mergeCells>
  <phoneticPr fontId="5"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1"/>
      <c r="B1" s="91"/>
      <c r="C1" s="91"/>
      <c r="D1" s="91"/>
      <c r="E1" s="91"/>
      <c r="F1" s="91"/>
    </row>
    <row r="2" spans="1:6" ht="18" x14ac:dyDescent="0.25">
      <c r="A2" s="92" t="s">
        <v>22</v>
      </c>
      <c r="B2" s="93"/>
      <c r="C2" s="93"/>
      <c r="D2" s="93"/>
      <c r="E2" s="93"/>
      <c r="F2" s="93"/>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95" t="s">
        <v>40</v>
      </c>
      <c r="B52" s="96"/>
      <c r="C52" s="96"/>
      <c r="D52" s="96"/>
      <c r="E52" s="96"/>
      <c r="F52" s="96"/>
    </row>
    <row r="53" spans="1:6" x14ac:dyDescent="0.2">
      <c r="A53" s="24" t="s">
        <v>34</v>
      </c>
    </row>
  </sheetData>
  <mergeCells count="3">
    <mergeCell ref="A1:F1"/>
    <mergeCell ref="A2:F2"/>
    <mergeCell ref="A52:F52"/>
  </mergeCells>
  <phoneticPr fontId="5"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5"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6" t="s">
        <v>51</v>
      </c>
      <c r="B38" s="96"/>
      <c r="C38" s="96"/>
      <c r="D38" s="96"/>
      <c r="E38" s="96"/>
      <c r="F38" s="96"/>
      <c r="G38" s="96"/>
      <c r="H38" s="96"/>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96" t="s">
        <v>54</v>
      </c>
      <c r="B61" s="96"/>
      <c r="C61" s="96"/>
      <c r="D61" s="96"/>
      <c r="E61" s="96"/>
      <c r="F61" s="96"/>
      <c r="G61" s="96"/>
      <c r="H61" s="96"/>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6" t="s">
        <v>51</v>
      </c>
      <c r="B38" s="96"/>
      <c r="C38" s="96"/>
      <c r="D38" s="96"/>
      <c r="E38" s="96"/>
      <c r="F38" s="96"/>
      <c r="G38" s="96"/>
      <c r="H38" s="96"/>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96" t="s">
        <v>51</v>
      </c>
      <c r="B61" s="96"/>
      <c r="C61" s="96"/>
      <c r="D61" s="96"/>
      <c r="E61" s="96"/>
      <c r="F61" s="96"/>
      <c r="G61" s="96"/>
      <c r="H61" s="96"/>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96" t="s">
        <v>51</v>
      </c>
      <c r="B38" s="96"/>
      <c r="C38" s="96"/>
      <c r="D38" s="96"/>
      <c r="E38" s="96"/>
      <c r="F38" s="96"/>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96" t="s">
        <v>51</v>
      </c>
      <c r="B61" s="96"/>
      <c r="C61" s="96"/>
      <c r="D61" s="96"/>
      <c r="E61" s="96"/>
      <c r="F61" s="96"/>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5"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96" t="s">
        <v>51</v>
      </c>
      <c r="B38" s="96"/>
      <c r="C38" s="96"/>
      <c r="D38" s="96"/>
      <c r="E38" s="96"/>
      <c r="F38" s="96"/>
      <c r="G38" s="96"/>
      <c r="H38" s="96"/>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96" t="s">
        <v>51</v>
      </c>
      <c r="B61" s="96"/>
      <c r="C61" s="96"/>
      <c r="D61" s="96"/>
      <c r="E61" s="96"/>
      <c r="F61" s="96"/>
      <c r="G61" s="96"/>
      <c r="H61" s="96"/>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5"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96" t="s">
        <v>51</v>
      </c>
      <c r="B62" s="96"/>
      <c r="C62" s="96"/>
      <c r="D62" s="96"/>
      <c r="E62" s="96"/>
      <c r="F62" s="96"/>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96" t="s">
        <v>51</v>
      </c>
      <c r="B62" s="96"/>
      <c r="C62" s="96"/>
      <c r="D62" s="96"/>
      <c r="E62" s="96"/>
      <c r="F62" s="96"/>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96" t="s">
        <v>51</v>
      </c>
      <c r="B39" s="96"/>
      <c r="C39" s="96"/>
      <c r="D39" s="96"/>
      <c r="E39" s="96"/>
      <c r="F39" s="96"/>
      <c r="G39" s="96"/>
      <c r="H39" s="96"/>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96" t="s">
        <v>51</v>
      </c>
      <c r="B72" s="96"/>
      <c r="C72" s="96"/>
      <c r="D72" s="96"/>
      <c r="E72" s="96"/>
      <c r="F72" s="96"/>
      <c r="G72" s="96"/>
      <c r="H72" s="96"/>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5"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96" t="s">
        <v>51</v>
      </c>
      <c r="B72" s="96"/>
      <c r="C72" s="96"/>
      <c r="D72" s="96"/>
      <c r="E72" s="96"/>
      <c r="F72" s="96"/>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96" t="s">
        <v>51</v>
      </c>
      <c r="B72" s="96"/>
      <c r="C72" s="96"/>
      <c r="D72" s="96"/>
      <c r="E72" s="96"/>
      <c r="F72" s="96"/>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96" t="s">
        <v>51</v>
      </c>
      <c r="B72" s="96"/>
      <c r="C72" s="96"/>
      <c r="D72" s="96"/>
      <c r="E72" s="96"/>
      <c r="F72" s="96"/>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5"/>
  <sheetViews>
    <sheetView tabSelected="1" zoomScale="80" zoomScaleNormal="80" workbookViewId="0">
      <pane xSplit="1" ySplit="4" topLeftCell="B5" activePane="bottomRight" state="frozen"/>
      <selection pane="topRight" activeCell="B1" sqref="B1"/>
      <selection pane="bottomLeft" activeCell="A4" sqref="A4"/>
      <selection pane="bottomRight" activeCell="M216" sqref="M216"/>
    </sheetView>
  </sheetViews>
  <sheetFormatPr defaultRowHeight="12.75" x14ac:dyDescent="0.2"/>
  <cols>
    <col min="1" max="1" width="26.1406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style="33" customWidth="1"/>
    <col min="16" max="16" width="20.5703125" style="33" bestFit="1" customWidth="1"/>
    <col min="17" max="17" width="21.28515625" bestFit="1" customWidth="1"/>
    <col min="18" max="19" width="20.5703125" bestFit="1" customWidth="1"/>
    <col min="21" max="21" width="16.28515625" bestFit="1" customWidth="1"/>
  </cols>
  <sheetData>
    <row r="1" spans="1:19" ht="58.5" customHeight="1" x14ac:dyDescent="0.2">
      <c r="A1" s="69"/>
      <c r="B1" s="69"/>
      <c r="C1" s="69"/>
      <c r="D1" s="69"/>
      <c r="E1" s="69"/>
      <c r="F1" s="69"/>
      <c r="G1" s="69"/>
      <c r="H1" s="69"/>
      <c r="I1" s="69"/>
      <c r="J1" s="69"/>
      <c r="K1" s="69"/>
      <c r="L1" s="69"/>
      <c r="M1" s="69"/>
      <c r="N1" s="69"/>
      <c r="O1" s="79"/>
    </row>
    <row r="2" spans="1:19" ht="18.75" customHeight="1" x14ac:dyDescent="0.25">
      <c r="A2" s="35"/>
      <c r="B2" s="35"/>
      <c r="C2" s="35"/>
      <c r="D2" s="35"/>
      <c r="E2" s="35"/>
      <c r="F2" s="36"/>
      <c r="G2" s="36"/>
      <c r="H2" s="36"/>
      <c r="I2" s="36"/>
      <c r="J2" s="36"/>
      <c r="K2" s="36"/>
      <c r="L2" s="36"/>
      <c r="M2" s="36"/>
      <c r="N2" s="47"/>
      <c r="O2" s="80"/>
    </row>
    <row r="3" spans="1:19" ht="46.5" customHeight="1" x14ac:dyDescent="0.2">
      <c r="A3" s="99" t="s">
        <v>109</v>
      </c>
      <c r="B3" s="99"/>
      <c r="C3" s="99"/>
      <c r="D3" s="99"/>
      <c r="E3" s="99"/>
      <c r="F3" s="99"/>
      <c r="G3" s="99"/>
      <c r="H3" s="99" t="s">
        <v>118</v>
      </c>
      <c r="I3" s="99"/>
      <c r="J3" s="99"/>
      <c r="K3" s="99"/>
      <c r="L3" s="99"/>
      <c r="M3" s="99"/>
      <c r="N3" s="99"/>
      <c r="O3" s="91"/>
      <c r="P3" s="91"/>
    </row>
    <row r="4" spans="1:19" s="45" customFormat="1" ht="23.25" customHeight="1" x14ac:dyDescent="0.3">
      <c r="A4" s="37"/>
      <c r="B4" s="38" t="s">
        <v>119</v>
      </c>
      <c r="C4" s="38" t="s">
        <v>120</v>
      </c>
      <c r="D4" s="38" t="s">
        <v>121</v>
      </c>
      <c r="E4" s="38" t="s">
        <v>122</v>
      </c>
      <c r="F4" s="38" t="s">
        <v>123</v>
      </c>
      <c r="G4" s="38" t="s">
        <v>124</v>
      </c>
      <c r="H4" s="38" t="s">
        <v>125</v>
      </c>
      <c r="I4" s="38" t="s">
        <v>126</v>
      </c>
      <c r="J4" s="38" t="s">
        <v>127</v>
      </c>
      <c r="K4" s="38" t="s">
        <v>128</v>
      </c>
      <c r="L4" s="38" t="s">
        <v>129</v>
      </c>
      <c r="M4" s="38" t="s">
        <v>130</v>
      </c>
      <c r="N4" s="37"/>
      <c r="O4" s="81" t="s">
        <v>131</v>
      </c>
      <c r="P4" s="81" t="s">
        <v>86</v>
      </c>
      <c r="Q4"/>
      <c r="R4"/>
    </row>
    <row r="5" spans="1:19" s="46" customFormat="1" ht="15" x14ac:dyDescent="0.3">
      <c r="A5" s="37"/>
      <c r="B5" s="36"/>
      <c r="C5" s="36"/>
      <c r="D5" s="36"/>
      <c r="E5" s="36"/>
      <c r="F5" s="36"/>
      <c r="G5" s="36"/>
      <c r="H5" s="36"/>
      <c r="I5" s="36"/>
      <c r="J5" s="36"/>
      <c r="K5" s="36"/>
      <c r="L5" s="36"/>
      <c r="M5" s="36"/>
      <c r="N5" s="37"/>
      <c r="O5" s="82"/>
      <c r="P5" s="82"/>
      <c r="Q5"/>
      <c r="R5"/>
    </row>
    <row r="6" spans="1:19" ht="13.5" x14ac:dyDescent="0.25">
      <c r="A6" s="35"/>
      <c r="B6" s="35"/>
      <c r="C6" s="35"/>
      <c r="D6" s="35"/>
      <c r="E6" s="35"/>
      <c r="F6" s="35"/>
      <c r="G6" s="35"/>
      <c r="H6" s="35"/>
      <c r="I6" s="35"/>
      <c r="J6" s="35"/>
      <c r="K6" s="35"/>
      <c r="L6" s="35"/>
      <c r="M6" s="35"/>
      <c r="N6" s="35"/>
      <c r="O6" s="83" t="s">
        <v>63</v>
      </c>
    </row>
    <row r="7" spans="1:19" ht="15" x14ac:dyDescent="0.3">
      <c r="A7" s="39" t="s">
        <v>3</v>
      </c>
      <c r="B7" s="39"/>
      <c r="C7" s="39"/>
      <c r="D7" s="39"/>
      <c r="E7" s="51"/>
      <c r="F7" s="40"/>
      <c r="G7" s="40"/>
      <c r="H7" s="40"/>
      <c r="I7" s="40"/>
      <c r="J7" s="40"/>
      <c r="K7" s="40"/>
      <c r="L7" s="40"/>
      <c r="M7" s="40"/>
      <c r="N7" s="40"/>
      <c r="O7" s="83"/>
    </row>
    <row r="8" spans="1:19" ht="13.5" x14ac:dyDescent="0.25">
      <c r="A8" s="35" t="s">
        <v>1</v>
      </c>
      <c r="B8" s="30">
        <v>239529301.03000003</v>
      </c>
      <c r="C8" s="30">
        <v>222867900.57000002</v>
      </c>
      <c r="D8" s="30">
        <v>216851901.38999999</v>
      </c>
      <c r="E8" s="30">
        <v>208783507.20000005</v>
      </c>
      <c r="F8" s="30">
        <v>203166359.74000001</v>
      </c>
      <c r="G8" s="30">
        <v>205622415.09000003</v>
      </c>
      <c r="H8" s="30">
        <v>197629327.72999999</v>
      </c>
      <c r="I8" s="34">
        <v>207889015.59</v>
      </c>
      <c r="J8" s="34">
        <v>221322178.51000002</v>
      </c>
      <c r="K8" s="34">
        <v>230910774.65999994</v>
      </c>
      <c r="L8" s="34">
        <v>225927194.81999999</v>
      </c>
      <c r="M8" s="34">
        <v>210448669.99000001</v>
      </c>
      <c r="N8" s="44"/>
      <c r="O8" s="83">
        <f>SUM(B8:N8)</f>
        <v>2590948546.3199997</v>
      </c>
      <c r="P8" s="30">
        <v>27864598654.209991</v>
      </c>
      <c r="Q8" s="13"/>
      <c r="R8" s="30"/>
      <c r="S8" s="13"/>
    </row>
    <row r="9" spans="1:19" ht="13.5" x14ac:dyDescent="0.25">
      <c r="A9" s="35" t="s">
        <v>2</v>
      </c>
      <c r="B9" s="30">
        <v>216107467.86999997</v>
      </c>
      <c r="C9" s="30">
        <v>201135316.24999997</v>
      </c>
      <c r="D9" s="30">
        <v>195304554.75</v>
      </c>
      <c r="E9" s="30">
        <v>187897398.66</v>
      </c>
      <c r="F9" s="30">
        <v>183534027.5</v>
      </c>
      <c r="G9" s="30">
        <v>185959820.55000001</v>
      </c>
      <c r="H9" s="30">
        <v>178143751.02999997</v>
      </c>
      <c r="I9" s="34">
        <v>187439938.91999996</v>
      </c>
      <c r="J9" s="34">
        <v>199301809.14000005</v>
      </c>
      <c r="K9" s="34">
        <v>208120695.89999995</v>
      </c>
      <c r="L9" s="34">
        <v>203505386.24000001</v>
      </c>
      <c r="M9" s="34">
        <v>189861293.36999997</v>
      </c>
      <c r="N9" s="44"/>
      <c r="O9" s="83">
        <f t="shared" ref="O9:O17" si="0">SUM(B9:N9)</f>
        <v>2336311460.1799998</v>
      </c>
      <c r="P9" s="30">
        <v>25143321130.390011</v>
      </c>
      <c r="Q9" s="13"/>
      <c r="R9" s="30"/>
      <c r="S9" s="13"/>
    </row>
    <row r="10" spans="1:19" ht="15.75" x14ac:dyDescent="0.25">
      <c r="A10" s="35" t="s">
        <v>90</v>
      </c>
      <c r="B10" s="30">
        <v>4003007.4000000004</v>
      </c>
      <c r="C10" s="30">
        <v>3836085.63</v>
      </c>
      <c r="D10" s="30">
        <v>3645383.9200000004</v>
      </c>
      <c r="E10" s="30">
        <v>3867583.1799999997</v>
      </c>
      <c r="F10" s="30">
        <v>3303943.3</v>
      </c>
      <c r="G10" s="30">
        <v>3428328.1900000004</v>
      </c>
      <c r="H10" s="30">
        <v>3354161</v>
      </c>
      <c r="I10" s="34">
        <v>3475605.5399999996</v>
      </c>
      <c r="J10" s="34">
        <v>4030432.2400000007</v>
      </c>
      <c r="K10" s="34">
        <v>4612953.9000000004</v>
      </c>
      <c r="L10" s="34">
        <v>4650747.1000000006</v>
      </c>
      <c r="M10" s="34">
        <v>3875667.8</v>
      </c>
      <c r="N10" s="44"/>
      <c r="O10" s="83">
        <f t="shared" si="0"/>
        <v>46083899.200000003</v>
      </c>
      <c r="P10" s="30">
        <v>455238770.31</v>
      </c>
      <c r="Q10" s="13"/>
      <c r="R10" s="30"/>
      <c r="S10" s="13"/>
    </row>
    <row r="11" spans="1:19" ht="15.75" x14ac:dyDescent="0.25">
      <c r="A11" s="35" t="s">
        <v>91</v>
      </c>
      <c r="B11" s="30">
        <v>0</v>
      </c>
      <c r="C11" s="30">
        <v>0</v>
      </c>
      <c r="D11" s="30">
        <v>0</v>
      </c>
      <c r="E11" s="30">
        <v>0</v>
      </c>
      <c r="F11" s="30">
        <v>0</v>
      </c>
      <c r="G11" s="30">
        <v>0</v>
      </c>
      <c r="H11" s="30">
        <v>0</v>
      </c>
      <c r="I11" s="30">
        <v>0</v>
      </c>
      <c r="J11" s="30">
        <v>0</v>
      </c>
      <c r="K11" s="30">
        <v>0</v>
      </c>
      <c r="L11" s="30">
        <v>0</v>
      </c>
      <c r="M11" s="30">
        <v>0</v>
      </c>
      <c r="N11" s="44"/>
      <c r="O11" s="83">
        <f t="shared" si="0"/>
        <v>0</v>
      </c>
      <c r="P11" s="30">
        <v>0</v>
      </c>
      <c r="Q11" s="13"/>
      <c r="R11" s="30"/>
      <c r="S11" s="13"/>
    </row>
    <row r="12" spans="1:19" ht="15.75" x14ac:dyDescent="0.25">
      <c r="A12" s="35" t="s">
        <v>92</v>
      </c>
      <c r="B12" s="30">
        <v>0</v>
      </c>
      <c r="C12" s="30">
        <v>3000</v>
      </c>
      <c r="D12" s="30">
        <v>0</v>
      </c>
      <c r="E12" s="30">
        <v>0</v>
      </c>
      <c r="F12" s="30">
        <v>0</v>
      </c>
      <c r="G12" s="30">
        <v>0</v>
      </c>
      <c r="H12" s="30">
        <v>0</v>
      </c>
      <c r="I12" s="34">
        <v>0</v>
      </c>
      <c r="J12" s="34">
        <v>0</v>
      </c>
      <c r="K12" s="34">
        <v>0</v>
      </c>
      <c r="L12" s="34">
        <v>0</v>
      </c>
      <c r="M12" s="34">
        <v>0</v>
      </c>
      <c r="N12" s="44"/>
      <c r="O12" s="83">
        <f t="shared" si="0"/>
        <v>3000</v>
      </c>
      <c r="P12" s="30">
        <v>527246.97</v>
      </c>
      <c r="Q12" s="13"/>
      <c r="R12" s="30"/>
      <c r="S12" s="13"/>
    </row>
    <row r="13" spans="1:19" ht="13.5" x14ac:dyDescent="0.25">
      <c r="A13" s="35" t="s">
        <v>31</v>
      </c>
      <c r="B13" s="30">
        <v>19418825.760000005</v>
      </c>
      <c r="C13" s="30">
        <v>17899498.690000005</v>
      </c>
      <c r="D13" s="30">
        <v>17901962.719999999</v>
      </c>
      <c r="E13" s="30">
        <v>17018525.359999999</v>
      </c>
      <c r="F13" s="30">
        <v>16328388.940000001</v>
      </c>
      <c r="G13" s="30">
        <v>16236316.350000001</v>
      </c>
      <c r="H13" s="30">
        <v>16131415.699999999</v>
      </c>
      <c r="I13" s="34">
        <v>16973471.130000003</v>
      </c>
      <c r="J13" s="34">
        <v>17989937.130000003</v>
      </c>
      <c r="K13" s="34">
        <v>18177124.860000003</v>
      </c>
      <c r="L13" s="34">
        <v>17774997.48</v>
      </c>
      <c r="M13" s="34">
        <v>16711708.820000002</v>
      </c>
      <c r="N13" s="44"/>
      <c r="O13" s="83">
        <f t="shared" si="0"/>
        <v>208562172.94</v>
      </c>
      <c r="P13" s="30">
        <v>2266571986.48</v>
      </c>
      <c r="Q13" s="13"/>
      <c r="R13" s="30"/>
      <c r="S13" s="13"/>
    </row>
    <row r="14" spans="1:19" ht="13.5" x14ac:dyDescent="0.25">
      <c r="A14" s="35" t="s">
        <v>85</v>
      </c>
      <c r="B14" s="30">
        <v>6602400.7599999998</v>
      </c>
      <c r="C14" s="30">
        <v>6085829.5700000022</v>
      </c>
      <c r="D14" s="30">
        <v>6086667.3099999987</v>
      </c>
      <c r="E14" s="30">
        <v>5786298.629999999</v>
      </c>
      <c r="F14" s="30">
        <v>5551652.2499999991</v>
      </c>
      <c r="G14" s="30">
        <v>5520347.580000001</v>
      </c>
      <c r="H14" s="30">
        <v>5484681.3700000001</v>
      </c>
      <c r="I14" s="34">
        <v>5770980.1699999999</v>
      </c>
      <c r="J14" s="34">
        <v>6116578.6400000006</v>
      </c>
      <c r="K14" s="34">
        <v>6180222.4299999997</v>
      </c>
      <c r="L14" s="34">
        <v>6043499.1400000006</v>
      </c>
      <c r="M14" s="34">
        <v>5681980.9899999993</v>
      </c>
      <c r="N14" s="44"/>
      <c r="O14" s="83">
        <f t="shared" si="0"/>
        <v>70911138.840000004</v>
      </c>
      <c r="P14" s="30">
        <v>770634535.73439956</v>
      </c>
      <c r="Q14" s="13"/>
      <c r="R14" s="30"/>
      <c r="S14" s="13"/>
    </row>
    <row r="15" spans="1:19" ht="15.75" x14ac:dyDescent="0.25">
      <c r="A15" s="35" t="s">
        <v>93</v>
      </c>
      <c r="B15" s="30">
        <v>776752.99999999977</v>
      </c>
      <c r="C15" s="30">
        <v>715979.94000000006</v>
      </c>
      <c r="D15" s="30">
        <v>716078.51000000013</v>
      </c>
      <c r="E15" s="30">
        <v>680740.99000000011</v>
      </c>
      <c r="F15" s="30">
        <v>653135.56000000006</v>
      </c>
      <c r="G15" s="30">
        <v>649452.68999999994</v>
      </c>
      <c r="H15" s="30">
        <v>645256.61</v>
      </c>
      <c r="I15" s="34">
        <v>678938.85000000009</v>
      </c>
      <c r="J15" s="34">
        <v>719597.48</v>
      </c>
      <c r="K15" s="34">
        <v>727085.00000000012</v>
      </c>
      <c r="L15" s="34">
        <v>648646.70000000007</v>
      </c>
      <c r="M15" s="34">
        <v>0</v>
      </c>
      <c r="N15" s="44"/>
      <c r="O15" s="83">
        <f t="shared" si="0"/>
        <v>7611665.330000001</v>
      </c>
      <c r="P15" s="30">
        <v>89932064.816400006</v>
      </c>
      <c r="Q15" s="13"/>
      <c r="R15" s="30"/>
      <c r="S15" s="13"/>
    </row>
    <row r="16" spans="1:19" ht="15.75" x14ac:dyDescent="0.25">
      <c r="A16" s="35" t="s">
        <v>94</v>
      </c>
      <c r="B16" s="30">
        <v>970941.32000000018</v>
      </c>
      <c r="C16" s="30">
        <v>894974.94000000006</v>
      </c>
      <c r="D16" s="30">
        <v>895098.14999999991</v>
      </c>
      <c r="E16" s="30">
        <v>850926.27000000014</v>
      </c>
      <c r="F16" s="30">
        <v>816419.45999999985</v>
      </c>
      <c r="G16" s="30">
        <v>811815.84</v>
      </c>
      <c r="H16" s="30">
        <v>806570.79</v>
      </c>
      <c r="I16" s="34">
        <v>848673.56</v>
      </c>
      <c r="J16" s="34">
        <v>899496.87</v>
      </c>
      <c r="K16" s="34">
        <v>908856.25999999989</v>
      </c>
      <c r="L16" s="34">
        <v>888749.89</v>
      </c>
      <c r="M16" s="34">
        <v>835585.44</v>
      </c>
      <c r="N16" s="44"/>
      <c r="O16" s="83">
        <f t="shared" si="0"/>
        <v>10428108.790000001</v>
      </c>
      <c r="P16" s="30">
        <v>113328609.19600001</v>
      </c>
      <c r="Q16" s="13"/>
      <c r="R16" s="30"/>
      <c r="S16" s="13"/>
    </row>
    <row r="17" spans="1:19" ht="15.75" x14ac:dyDescent="0.25">
      <c r="A17" s="35" t="s">
        <v>95</v>
      </c>
      <c r="B17" s="30">
        <v>2005329.5799999998</v>
      </c>
      <c r="C17" s="30">
        <v>1856208.8100000003</v>
      </c>
      <c r="D17" s="73">
        <v>1864237.1300000001</v>
      </c>
      <c r="E17" s="30">
        <v>1757316.0399999996</v>
      </c>
      <c r="F17" s="30">
        <v>1691988.8099999996</v>
      </c>
      <c r="G17" s="30">
        <v>1673947.1700000002</v>
      </c>
      <c r="H17" s="30">
        <v>1639127.2300000004</v>
      </c>
      <c r="I17" s="34">
        <v>1722857</v>
      </c>
      <c r="J17" s="34">
        <v>1845173.3000000003</v>
      </c>
      <c r="K17" s="34">
        <v>1879074.7699999996</v>
      </c>
      <c r="L17" s="34">
        <v>1833659.3299999998</v>
      </c>
      <c r="M17" s="34">
        <v>1722347.0899999999</v>
      </c>
      <c r="N17" s="44"/>
      <c r="O17" s="83">
        <f t="shared" si="0"/>
        <v>21491266.260000002</v>
      </c>
      <c r="P17" s="30">
        <v>253629215.70919999</v>
      </c>
      <c r="Q17" s="13"/>
      <c r="R17" s="30"/>
      <c r="S17" s="13"/>
    </row>
    <row r="18" spans="1:19" ht="13.5" x14ac:dyDescent="0.25">
      <c r="A18" s="35" t="s">
        <v>89</v>
      </c>
      <c r="B18" s="52">
        <v>268.61652409671893</v>
      </c>
      <c r="C18" s="52">
        <v>247.59999294527753</v>
      </c>
      <c r="D18" s="52">
        <v>255.88854659805602</v>
      </c>
      <c r="E18" s="52">
        <v>235.41367454213466</v>
      </c>
      <c r="F18" s="52">
        <v>242.22502507046434</v>
      </c>
      <c r="G18" s="52">
        <v>224.59354216234163</v>
      </c>
      <c r="H18" s="52">
        <v>223.14247357937253</v>
      </c>
      <c r="I18" s="34">
        <v>259.9465683962265</v>
      </c>
      <c r="J18" s="34">
        <v>248.85100882531958</v>
      </c>
      <c r="K18" s="34">
        <v>259.82466542835419</v>
      </c>
      <c r="L18" s="34">
        <v>245.87779394677145</v>
      </c>
      <c r="M18" s="34">
        <v>238.8751975414522</v>
      </c>
      <c r="N18" s="44"/>
      <c r="P18" s="30"/>
      <c r="R18" s="52"/>
    </row>
    <row r="19" spans="1:19" ht="15.75" x14ac:dyDescent="0.25">
      <c r="A19" s="35" t="s">
        <v>96</v>
      </c>
      <c r="B19" s="53">
        <v>2332</v>
      </c>
      <c r="C19" s="53">
        <v>2332</v>
      </c>
      <c r="D19" s="53">
        <v>2332</v>
      </c>
      <c r="E19" s="53">
        <v>2332</v>
      </c>
      <c r="F19" s="53">
        <v>2247</v>
      </c>
      <c r="G19" s="53">
        <v>2332</v>
      </c>
      <c r="H19" s="53">
        <v>2332</v>
      </c>
      <c r="I19" s="41">
        <v>2332</v>
      </c>
      <c r="J19" s="41">
        <v>2332</v>
      </c>
      <c r="K19" s="41">
        <v>2331.9666666666667</v>
      </c>
      <c r="L19" s="41">
        <v>2332</v>
      </c>
      <c r="M19" s="41">
        <v>2332</v>
      </c>
      <c r="N19" s="44"/>
      <c r="P19" s="72"/>
      <c r="R19" s="53"/>
    </row>
    <row r="20" spans="1:19" ht="15.75" x14ac:dyDescent="0.25">
      <c r="A20" s="35" t="s">
        <v>97</v>
      </c>
      <c r="B20" s="74">
        <v>2.1299999999999999E-2</v>
      </c>
      <c r="C20" s="74">
        <v>-6.1800000000000001E-2</v>
      </c>
      <c r="D20" s="74">
        <v>1.01E-2</v>
      </c>
      <c r="E20" s="74">
        <v>-6.3899999999999998E-2</v>
      </c>
      <c r="F20" s="55">
        <v>-8.4400000000000003E-2</v>
      </c>
      <c r="G20" s="66">
        <v>-0.1203</v>
      </c>
      <c r="H20" s="66">
        <v>-8.7499999999999994E-2</v>
      </c>
      <c r="I20" s="66">
        <v>-8.5999999999999993E-2</v>
      </c>
      <c r="J20" s="66">
        <v>-6.9427529171642438E-2</v>
      </c>
      <c r="K20" s="66">
        <v>-5.5049513505796524E-2</v>
      </c>
      <c r="L20" s="66">
        <v>-6.6645225951063369E-2</v>
      </c>
      <c r="M20" s="66">
        <v>-4.9599999999999998E-2</v>
      </c>
      <c r="N20" s="44"/>
      <c r="P20" s="72"/>
      <c r="R20" s="54"/>
    </row>
    <row r="21" spans="1:19" ht="13.5" x14ac:dyDescent="0.25">
      <c r="A21" s="35"/>
      <c r="B21" s="55"/>
      <c r="C21" s="35"/>
      <c r="D21" s="35"/>
      <c r="E21" s="55"/>
      <c r="F21" s="41"/>
      <c r="G21" s="41"/>
      <c r="I21" s="55"/>
      <c r="J21" s="55"/>
      <c r="K21" s="55"/>
      <c r="L21" s="55"/>
      <c r="M21" s="41"/>
      <c r="N21" s="44"/>
      <c r="P21" s="72"/>
      <c r="R21" s="41"/>
    </row>
    <row r="22" spans="1:19" ht="13.5" x14ac:dyDescent="0.25">
      <c r="A22" s="35"/>
      <c r="B22" s="67"/>
      <c r="C22" s="35"/>
      <c r="D22" s="35"/>
      <c r="E22" s="35"/>
      <c r="F22" s="55"/>
      <c r="G22" s="55"/>
      <c r="I22" s="41"/>
      <c r="J22" s="41"/>
      <c r="K22" s="41"/>
      <c r="L22" s="41"/>
      <c r="M22" s="41"/>
      <c r="N22" s="44"/>
      <c r="R22" s="41"/>
    </row>
    <row r="23" spans="1:19" ht="15" x14ac:dyDescent="0.3">
      <c r="A23" s="39" t="s">
        <v>110</v>
      </c>
      <c r="B23" s="39"/>
      <c r="C23" s="39"/>
      <c r="D23" s="39"/>
      <c r="E23" s="39"/>
      <c r="F23" s="30"/>
      <c r="G23" s="30"/>
      <c r="H23" s="41"/>
      <c r="I23" s="41"/>
      <c r="J23" s="41"/>
      <c r="K23" s="41"/>
      <c r="L23" s="41"/>
      <c r="M23" s="41"/>
      <c r="N23" s="44"/>
      <c r="R23" s="41"/>
    </row>
    <row r="24" spans="1:19" ht="13.5" x14ac:dyDescent="0.25">
      <c r="A24" s="35" t="s">
        <v>1</v>
      </c>
      <c r="B24" s="30">
        <v>462800887.18999994</v>
      </c>
      <c r="C24" s="30">
        <v>430884735.59000003</v>
      </c>
      <c r="D24" s="30">
        <v>427379471.78999996</v>
      </c>
      <c r="E24" s="30">
        <v>423049757.13000005</v>
      </c>
      <c r="F24" s="30">
        <v>411842075.88999999</v>
      </c>
      <c r="G24" s="30">
        <v>443053309.61999995</v>
      </c>
      <c r="H24" s="30">
        <v>417454876.1500001</v>
      </c>
      <c r="I24" s="34">
        <v>423873147.32999992</v>
      </c>
      <c r="J24" s="34">
        <v>464510547.21999991</v>
      </c>
      <c r="K24" s="34">
        <v>457097827.10000008</v>
      </c>
      <c r="L24" s="34">
        <v>459671622.39999998</v>
      </c>
      <c r="M24" s="34">
        <v>428061457.72999996</v>
      </c>
      <c r="N24" s="44"/>
      <c r="O24" s="83">
        <f t="shared" ref="O24:O33" si="1">SUM(B24:N24)</f>
        <v>5249679715.1399994</v>
      </c>
      <c r="P24" s="30">
        <v>52186272241.329971</v>
      </c>
      <c r="Q24" s="13"/>
      <c r="R24" s="30"/>
      <c r="S24" s="13"/>
    </row>
    <row r="25" spans="1:19" ht="13.5" x14ac:dyDescent="0.25">
      <c r="A25" s="35" t="s">
        <v>2</v>
      </c>
      <c r="B25" s="30">
        <v>421619066.99000013</v>
      </c>
      <c r="C25" s="30">
        <v>391563564.52000004</v>
      </c>
      <c r="D25" s="30">
        <v>388027290.33999997</v>
      </c>
      <c r="E25" s="30">
        <v>384053124.44000006</v>
      </c>
      <c r="F25" s="30">
        <v>374814104.44</v>
      </c>
      <c r="G25" s="30">
        <v>402946014.82000005</v>
      </c>
      <c r="H25" s="30">
        <v>379917295.20000011</v>
      </c>
      <c r="I25" s="34">
        <v>385848937.85000002</v>
      </c>
      <c r="J25" s="34">
        <v>422930832.72000003</v>
      </c>
      <c r="K25" s="34">
        <v>415555235.18999994</v>
      </c>
      <c r="L25" s="34">
        <v>418005025.56999999</v>
      </c>
      <c r="M25" s="34">
        <v>389402032.90000004</v>
      </c>
      <c r="N25" s="44"/>
      <c r="O25" s="83">
        <f t="shared" si="1"/>
        <v>4774682524.9800005</v>
      </c>
      <c r="P25" s="30">
        <v>47463219692.799995</v>
      </c>
      <c r="Q25" s="13"/>
      <c r="R25" s="30"/>
      <c r="S25" s="13"/>
    </row>
    <row r="26" spans="1:19" ht="15.75" x14ac:dyDescent="0.25">
      <c r="A26" s="35" t="s">
        <v>90</v>
      </c>
      <c r="B26" s="30">
        <v>7517883.7399999993</v>
      </c>
      <c r="C26" s="30">
        <v>7332766.0800000001</v>
      </c>
      <c r="D26" s="30">
        <v>7539846.5</v>
      </c>
      <c r="E26" s="30">
        <v>7189048.1099999985</v>
      </c>
      <c r="F26" s="30">
        <v>7054800.9899999984</v>
      </c>
      <c r="G26" s="30">
        <v>7615816.9300000016</v>
      </c>
      <c r="H26" s="30">
        <v>7241699.7200000016</v>
      </c>
      <c r="I26" s="34">
        <v>7108246.0499999998</v>
      </c>
      <c r="J26" s="34">
        <v>7203507.8799999999</v>
      </c>
      <c r="K26" s="34">
        <v>7938533.830000001</v>
      </c>
      <c r="L26" s="34">
        <v>7580434.3799999999</v>
      </c>
      <c r="M26" s="34">
        <v>7085101.3699999982</v>
      </c>
      <c r="N26" s="44"/>
      <c r="O26" s="83">
        <f t="shared" si="1"/>
        <v>88407685.579999998</v>
      </c>
      <c r="P26" s="30">
        <v>871450267.08999991</v>
      </c>
      <c r="Q26" s="13"/>
      <c r="R26" s="30"/>
      <c r="S26" s="13"/>
    </row>
    <row r="27" spans="1:19" ht="15.75" x14ac:dyDescent="0.25">
      <c r="A27" s="35" t="s">
        <v>91</v>
      </c>
      <c r="B27" s="30">
        <v>0</v>
      </c>
      <c r="C27" s="30">
        <v>0</v>
      </c>
      <c r="D27" s="30">
        <v>0</v>
      </c>
      <c r="E27" s="30">
        <v>0</v>
      </c>
      <c r="F27" s="30">
        <v>0.01</v>
      </c>
      <c r="G27" s="30">
        <v>0</v>
      </c>
      <c r="H27" s="30">
        <v>0</v>
      </c>
      <c r="I27" s="30">
        <v>0</v>
      </c>
      <c r="J27" s="30">
        <v>0</v>
      </c>
      <c r="K27" s="30">
        <v>0</v>
      </c>
      <c r="L27" s="30">
        <v>0</v>
      </c>
      <c r="M27" s="30">
        <v>0</v>
      </c>
      <c r="N27" s="44"/>
      <c r="O27" s="83">
        <f t="shared" si="1"/>
        <v>0.01</v>
      </c>
      <c r="P27" s="30">
        <v>0.01</v>
      </c>
      <c r="Q27" s="13"/>
      <c r="R27" s="30"/>
      <c r="S27" s="13"/>
    </row>
    <row r="28" spans="1:19" ht="15.75" x14ac:dyDescent="0.25">
      <c r="A28" s="35" t="s">
        <v>92</v>
      </c>
      <c r="B28" s="30">
        <v>0</v>
      </c>
      <c r="C28" s="30">
        <v>0</v>
      </c>
      <c r="D28" s="30">
        <v>0</v>
      </c>
      <c r="E28" s="30">
        <v>0</v>
      </c>
      <c r="F28" s="30">
        <v>0</v>
      </c>
      <c r="G28" s="30">
        <v>0</v>
      </c>
      <c r="H28" s="30">
        <v>0</v>
      </c>
      <c r="I28" s="34">
        <v>0</v>
      </c>
      <c r="J28" s="34">
        <v>0</v>
      </c>
      <c r="K28" s="34">
        <v>0</v>
      </c>
      <c r="L28" s="34">
        <v>0</v>
      </c>
      <c r="M28" s="34">
        <v>0</v>
      </c>
      <c r="N28" s="44"/>
      <c r="O28" s="83">
        <f t="shared" si="1"/>
        <v>0</v>
      </c>
      <c r="P28" s="30">
        <v>462550.78</v>
      </c>
      <c r="Q28" s="13"/>
      <c r="R28" s="30"/>
      <c r="S28" s="13"/>
    </row>
    <row r="29" spans="1:19" ht="13.5" x14ac:dyDescent="0.25">
      <c r="A29" s="35" t="s">
        <v>31</v>
      </c>
      <c r="B29" s="30">
        <v>33663936.459999993</v>
      </c>
      <c r="C29" s="30">
        <v>31988404.989999998</v>
      </c>
      <c r="D29" s="30">
        <v>31812334.949999999</v>
      </c>
      <c r="E29" s="30">
        <v>31807584.580000013</v>
      </c>
      <c r="F29" s="30">
        <v>29973170.459999997</v>
      </c>
      <c r="G29" s="30">
        <v>32491477.870000005</v>
      </c>
      <c r="H29" s="30">
        <v>30295881.23</v>
      </c>
      <c r="I29" s="34">
        <v>30915963.429999996</v>
      </c>
      <c r="J29" s="34">
        <v>34376206.619999997</v>
      </c>
      <c r="K29" s="34">
        <v>33604058.080000006</v>
      </c>
      <c r="L29" s="34">
        <v>34086162.449999988</v>
      </c>
      <c r="M29" s="34">
        <v>31574323.459999997</v>
      </c>
      <c r="N29" s="44"/>
      <c r="O29" s="83">
        <f t="shared" si="1"/>
        <v>386589504.57999992</v>
      </c>
      <c r="P29" s="30">
        <v>3852064832.2199998</v>
      </c>
      <c r="Q29" s="13"/>
      <c r="R29" s="30"/>
      <c r="S29" s="13"/>
    </row>
    <row r="30" spans="1:19" ht="13.5" x14ac:dyDescent="0.25">
      <c r="A30" s="35" t="s">
        <v>85</v>
      </c>
      <c r="B30" s="30">
        <v>11445738.399999997</v>
      </c>
      <c r="C30" s="30">
        <v>10876057.689999998</v>
      </c>
      <c r="D30" s="30">
        <v>10816193.910000002</v>
      </c>
      <c r="E30" s="30">
        <v>10814578.800000001</v>
      </c>
      <c r="F30" s="30">
        <v>10190877.960000001</v>
      </c>
      <c r="G30" s="30">
        <v>11047102.469999997</v>
      </c>
      <c r="H30" s="30">
        <v>10300599.629999999</v>
      </c>
      <c r="I30" s="34">
        <v>10511427.559999997</v>
      </c>
      <c r="J30" s="34">
        <v>11687910.259999998</v>
      </c>
      <c r="K30" s="34">
        <v>11425379.729999999</v>
      </c>
      <c r="L30" s="34">
        <v>11589295.230000002</v>
      </c>
      <c r="M30" s="34">
        <v>10735269.949999999</v>
      </c>
      <c r="N30" s="44"/>
      <c r="O30" s="83">
        <f t="shared" si="1"/>
        <v>131440431.59000002</v>
      </c>
      <c r="P30" s="30">
        <v>1309702043.3223999</v>
      </c>
      <c r="Q30" s="13"/>
      <c r="R30" s="30"/>
      <c r="S30" s="13"/>
    </row>
    <row r="31" spans="1:19" ht="15.75" x14ac:dyDescent="0.25">
      <c r="A31" s="35" t="s">
        <v>93</v>
      </c>
      <c r="B31" s="30">
        <v>1346557.46</v>
      </c>
      <c r="C31" s="30">
        <v>1279536.1900000004</v>
      </c>
      <c r="D31" s="30">
        <v>1272493.3699999999</v>
      </c>
      <c r="E31" s="30">
        <v>1272303.3900000001</v>
      </c>
      <c r="F31" s="30">
        <v>1198926.83</v>
      </c>
      <c r="G31" s="30">
        <v>1299659.0900000001</v>
      </c>
      <c r="H31" s="30">
        <v>1211835.26</v>
      </c>
      <c r="I31" s="34">
        <v>1236638.5499999998</v>
      </c>
      <c r="J31" s="34">
        <v>1375048.2599999998</v>
      </c>
      <c r="K31" s="34">
        <v>1344162.33</v>
      </c>
      <c r="L31" s="34">
        <v>1246325.07</v>
      </c>
      <c r="M31" s="34">
        <v>0</v>
      </c>
      <c r="N31" s="44"/>
      <c r="O31" s="83">
        <f t="shared" si="1"/>
        <v>14083485.800000001</v>
      </c>
      <c r="P31" s="30">
        <v>152702498.92439997</v>
      </c>
      <c r="Q31" s="13"/>
      <c r="R31" s="30"/>
      <c r="S31" s="13"/>
    </row>
    <row r="32" spans="1:19" ht="15.75" x14ac:dyDescent="0.25">
      <c r="A32" s="35" t="s">
        <v>94</v>
      </c>
      <c r="B32" s="30">
        <v>1683196.8299999998</v>
      </c>
      <c r="C32" s="30">
        <v>1599420.23</v>
      </c>
      <c r="D32" s="30">
        <v>1590616.7600000002</v>
      </c>
      <c r="E32" s="30">
        <v>1590379.25</v>
      </c>
      <c r="F32" s="30">
        <v>1498658.52</v>
      </c>
      <c r="G32" s="30">
        <v>1624573.9</v>
      </c>
      <c r="H32" s="30">
        <v>1514794.0600000003</v>
      </c>
      <c r="I32" s="34">
        <v>1545798.21</v>
      </c>
      <c r="J32" s="34">
        <v>1718810.3400000003</v>
      </c>
      <c r="K32" s="34">
        <v>1680202.89</v>
      </c>
      <c r="L32" s="34">
        <v>1704308.15</v>
      </c>
      <c r="M32" s="34">
        <v>1578716.1900000002</v>
      </c>
      <c r="N32" s="44"/>
      <c r="O32" s="83">
        <f t="shared" si="1"/>
        <v>19329475.330000002</v>
      </c>
      <c r="P32" s="30">
        <v>192603242.34799999</v>
      </c>
      <c r="Q32" s="13"/>
      <c r="R32" s="30"/>
      <c r="S32" s="13"/>
    </row>
    <row r="33" spans="1:59" ht="15.75" x14ac:dyDescent="0.25">
      <c r="A33" s="35" t="s">
        <v>95</v>
      </c>
      <c r="B33" s="30">
        <v>3480074.56</v>
      </c>
      <c r="C33" s="30">
        <v>3319743.5900000008</v>
      </c>
      <c r="D33" s="30">
        <v>3311126.31</v>
      </c>
      <c r="E33" s="30">
        <v>3286985.0099999993</v>
      </c>
      <c r="F33" s="30">
        <v>3094546.5</v>
      </c>
      <c r="G33" s="30">
        <v>3352257.5300000003</v>
      </c>
      <c r="H33" s="30">
        <v>3085495.9000000008</v>
      </c>
      <c r="I33" s="34">
        <v>3134310.6699999995</v>
      </c>
      <c r="J33" s="34">
        <v>3525833.0799999996</v>
      </c>
      <c r="K33" s="34">
        <v>3468978.0799999996</v>
      </c>
      <c r="L33" s="34">
        <v>3515912.14</v>
      </c>
      <c r="M33" s="34">
        <v>3254376.38</v>
      </c>
      <c r="N33" s="44"/>
      <c r="O33" s="83">
        <f t="shared" si="1"/>
        <v>39829639.75</v>
      </c>
      <c r="P33" s="30">
        <v>430595424.77320004</v>
      </c>
      <c r="Q33" s="13"/>
      <c r="R33" s="30"/>
      <c r="S33" s="13"/>
    </row>
    <row r="34" spans="1:59" ht="13.5" x14ac:dyDescent="0.25">
      <c r="A34" s="35" t="s">
        <v>89</v>
      </c>
      <c r="B34" s="52">
        <v>309.91250975843269</v>
      </c>
      <c r="C34" s="52">
        <v>294.48745203638236</v>
      </c>
      <c r="D34" s="52">
        <v>302.62875713470316</v>
      </c>
      <c r="E34" s="52">
        <v>292.82280693032857</v>
      </c>
      <c r="F34" s="52">
        <v>285.13290011415518</v>
      </c>
      <c r="G34" s="52">
        <v>299.11877550081016</v>
      </c>
      <c r="H34" s="52">
        <v>280.82945152020761</v>
      </c>
      <c r="I34" s="34">
        <v>317.28205490558287</v>
      </c>
      <c r="J34" s="34">
        <v>319.75487052126351</v>
      </c>
      <c r="K34" s="34">
        <v>324.00197209772136</v>
      </c>
      <c r="L34" s="34">
        <v>321.81581115197412</v>
      </c>
      <c r="M34" s="34">
        <v>308.46349609222341</v>
      </c>
      <c r="N34" s="44"/>
      <c r="P34" s="30"/>
      <c r="R34" s="52"/>
    </row>
    <row r="35" spans="1:59" ht="15.75" x14ac:dyDescent="0.25">
      <c r="A35" s="35" t="s">
        <v>96</v>
      </c>
      <c r="B35" s="53">
        <v>3504</v>
      </c>
      <c r="C35" s="53">
        <v>3504</v>
      </c>
      <c r="D35" s="53">
        <v>3504</v>
      </c>
      <c r="E35" s="53">
        <v>3504</v>
      </c>
      <c r="F35" s="53">
        <v>3504</v>
      </c>
      <c r="G35" s="53">
        <v>3504</v>
      </c>
      <c r="H35" s="53">
        <v>3480</v>
      </c>
      <c r="I35" s="41">
        <v>3480</v>
      </c>
      <c r="J35" s="41">
        <v>3468</v>
      </c>
      <c r="K35" s="41">
        <v>3457.4333333333334</v>
      </c>
      <c r="L35" s="41">
        <v>3416.8387096774195</v>
      </c>
      <c r="M35" s="41">
        <v>3412</v>
      </c>
      <c r="N35" s="44"/>
      <c r="P35" s="72"/>
      <c r="R35" s="53"/>
    </row>
    <row r="36" spans="1:59" ht="15.75" x14ac:dyDescent="0.25">
      <c r="A36" s="35" t="s">
        <v>97</v>
      </c>
      <c r="B36" s="74">
        <v>7.0000000000000001E-3</v>
      </c>
      <c r="C36" s="74">
        <v>-2.8E-3</v>
      </c>
      <c r="D36" s="74">
        <v>6.0499999999999998E-2</v>
      </c>
      <c r="E36" s="74">
        <v>9.7999999999999997E-3</v>
      </c>
      <c r="F36" s="55">
        <v>-9.2999999999999992E-3</v>
      </c>
      <c r="G36" s="74">
        <v>-1.4500000000000001E-2</v>
      </c>
      <c r="H36" s="74">
        <v>-2.0299999999999999E-2</v>
      </c>
      <c r="I36" s="74">
        <v>-6.54E-2</v>
      </c>
      <c r="J36" s="66">
        <v>-6.955423418696296E-3</v>
      </c>
      <c r="K36" s="66">
        <v>-1.3521169099276116E-2</v>
      </c>
      <c r="L36" s="66">
        <v>-1.3166436201914846E-2</v>
      </c>
      <c r="M36" s="66">
        <v>2.24E-2</v>
      </c>
      <c r="N36" s="44"/>
      <c r="P36" s="72"/>
      <c r="R36" s="54"/>
    </row>
    <row r="37" spans="1:59" ht="13.5" x14ac:dyDescent="0.25">
      <c r="A37" s="35"/>
      <c r="B37" s="58"/>
      <c r="C37" s="35"/>
      <c r="D37" s="30"/>
      <c r="E37" s="35"/>
      <c r="F37" s="41"/>
      <c r="G37" s="41"/>
      <c r="H37" s="41"/>
      <c r="I37" s="41"/>
      <c r="J37" s="41"/>
      <c r="K37" s="41"/>
      <c r="L37" s="41"/>
      <c r="M37" s="41"/>
      <c r="N37" s="44"/>
      <c r="P37" s="72"/>
      <c r="R37" s="41"/>
    </row>
    <row r="38" spans="1:59" ht="13.5" x14ac:dyDescent="0.25">
      <c r="A38" s="35"/>
      <c r="B38" s="35"/>
      <c r="C38" s="35"/>
      <c r="D38" s="30"/>
      <c r="E38" s="35"/>
      <c r="F38" s="41"/>
      <c r="G38" s="41"/>
      <c r="H38" s="44"/>
      <c r="I38" s="41"/>
      <c r="J38" s="41"/>
      <c r="K38" s="41"/>
      <c r="L38" s="41"/>
      <c r="M38" s="41"/>
      <c r="N38" s="44"/>
      <c r="R38" s="41"/>
    </row>
    <row r="39" spans="1:59" s="45" customFormat="1" ht="15" x14ac:dyDescent="0.3">
      <c r="A39" s="43" t="s">
        <v>116</v>
      </c>
      <c r="B39" s="43"/>
      <c r="C39" s="43"/>
      <c r="D39" s="30"/>
      <c r="E39" s="43"/>
      <c r="F39" s="41"/>
      <c r="G39" s="41"/>
      <c r="H39" s="30"/>
      <c r="I39" s="30"/>
      <c r="J39" s="30"/>
      <c r="K39" s="30"/>
      <c r="L39" s="30"/>
      <c r="M39" s="30"/>
      <c r="N39" s="44"/>
      <c r="O39" s="33"/>
      <c r="P39" s="46"/>
      <c r="Q39"/>
      <c r="R39" s="30"/>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s="46" customFormat="1" ht="13.5" x14ac:dyDescent="0.25">
      <c r="A40" s="35" t="s">
        <v>1</v>
      </c>
      <c r="B40" s="30">
        <v>237276209.36000001</v>
      </c>
      <c r="C40" s="30">
        <v>215822448.91000003</v>
      </c>
      <c r="D40" s="30">
        <v>216238896.84999999</v>
      </c>
      <c r="E40" s="30">
        <v>218725842.70999998</v>
      </c>
      <c r="F40" s="30">
        <v>197206434.60000005</v>
      </c>
      <c r="G40" s="30">
        <v>210958575.64999998</v>
      </c>
      <c r="H40" s="30">
        <v>204993328.82999998</v>
      </c>
      <c r="I40" s="34">
        <v>211011510.89000002</v>
      </c>
      <c r="J40" s="34">
        <v>234138928.50999999</v>
      </c>
      <c r="K40" s="34">
        <v>227895175.34999999</v>
      </c>
      <c r="L40" s="34">
        <v>218955310.06999999</v>
      </c>
      <c r="M40" s="30">
        <v>204699849.03999999</v>
      </c>
      <c r="N40" s="44"/>
      <c r="O40" s="83">
        <f t="shared" ref="O40:O49" si="2">SUM(B40:N40)</f>
        <v>2597922510.77</v>
      </c>
      <c r="P40" s="89">
        <v>33787984970.370007</v>
      </c>
      <c r="Q40" s="13"/>
      <c r="R40" s="30"/>
      <c r="S40" s="13"/>
    </row>
    <row r="41" spans="1:59" ht="13.5" x14ac:dyDescent="0.25">
      <c r="A41" s="35" t="s">
        <v>2</v>
      </c>
      <c r="B41" s="30">
        <v>213626761.30000004</v>
      </c>
      <c r="C41" s="30">
        <v>194373753.20000002</v>
      </c>
      <c r="D41" s="30">
        <v>194471286.48000005</v>
      </c>
      <c r="E41" s="30">
        <v>196649801.39999998</v>
      </c>
      <c r="F41" s="30">
        <v>177734684</v>
      </c>
      <c r="G41" s="30">
        <v>190449854.84999996</v>
      </c>
      <c r="H41" s="30">
        <v>185029565.77999997</v>
      </c>
      <c r="I41" s="34">
        <v>190174836.45999998</v>
      </c>
      <c r="J41" s="34">
        <v>211026354.15000004</v>
      </c>
      <c r="K41" s="34">
        <v>204973993.34999999</v>
      </c>
      <c r="L41" s="34">
        <v>197223019.66999999</v>
      </c>
      <c r="M41" s="30">
        <v>184270198.70000002</v>
      </c>
      <c r="N41" s="44"/>
      <c r="O41" s="83">
        <f t="shared" si="2"/>
        <v>2340004109.3399997</v>
      </c>
      <c r="P41" s="30">
        <v>30460204183.629986</v>
      </c>
      <c r="Q41" s="13"/>
      <c r="R41" s="30"/>
      <c r="S41" s="13"/>
    </row>
    <row r="42" spans="1:59" ht="15.75" x14ac:dyDescent="0.25">
      <c r="A42" s="35" t="s">
        <v>90</v>
      </c>
      <c r="B42" s="30">
        <v>5551019.4000000004</v>
      </c>
      <c r="C42" s="30">
        <v>5182713.6999999993</v>
      </c>
      <c r="D42" s="30">
        <v>5185129.12</v>
      </c>
      <c r="E42" s="30">
        <v>5218110.78</v>
      </c>
      <c r="F42" s="30">
        <v>4492353.9500000011</v>
      </c>
      <c r="G42" s="30">
        <v>4620700.78</v>
      </c>
      <c r="H42" s="30">
        <v>4668902.62</v>
      </c>
      <c r="I42" s="34">
        <v>4476902.8999999994</v>
      </c>
      <c r="J42" s="34">
        <v>4503665.5</v>
      </c>
      <c r="K42" s="34">
        <v>4737859.5</v>
      </c>
      <c r="L42" s="34">
        <v>4545947</v>
      </c>
      <c r="M42" s="30">
        <v>4363087.3000000007</v>
      </c>
      <c r="N42" s="44"/>
      <c r="O42" s="83">
        <f t="shared" si="2"/>
        <v>57546392.549999997</v>
      </c>
      <c r="P42" s="30">
        <v>596740360.41000021</v>
      </c>
      <c r="Q42" s="13"/>
      <c r="R42" s="30"/>
      <c r="S42" s="13"/>
    </row>
    <row r="43" spans="1:59" ht="15.75" x14ac:dyDescent="0.25">
      <c r="A43" s="35" t="s">
        <v>91</v>
      </c>
      <c r="B43" s="30">
        <v>0</v>
      </c>
      <c r="C43" s="30">
        <v>0</v>
      </c>
      <c r="D43" s="30">
        <v>0</v>
      </c>
      <c r="E43" s="30">
        <v>0</v>
      </c>
      <c r="F43" s="30">
        <v>0</v>
      </c>
      <c r="G43" s="30">
        <v>0</v>
      </c>
      <c r="H43" s="30">
        <v>0</v>
      </c>
      <c r="I43" s="30">
        <v>0</v>
      </c>
      <c r="J43" s="30">
        <v>0</v>
      </c>
      <c r="K43" s="30">
        <v>0</v>
      </c>
      <c r="L43" s="30">
        <v>0</v>
      </c>
      <c r="M43" s="30">
        <v>0</v>
      </c>
      <c r="N43" s="44"/>
      <c r="O43" s="83">
        <f t="shared" si="2"/>
        <v>0</v>
      </c>
      <c r="P43" s="30">
        <v>0</v>
      </c>
      <c r="Q43" s="13"/>
      <c r="R43" s="30"/>
      <c r="S43" s="13"/>
    </row>
    <row r="44" spans="1:59" ht="15.75" x14ac:dyDescent="0.25">
      <c r="A44" s="35" t="s">
        <v>92</v>
      </c>
      <c r="B44" s="30">
        <v>0</v>
      </c>
      <c r="C44" s="30">
        <v>0</v>
      </c>
      <c r="D44" s="30">
        <v>0</v>
      </c>
      <c r="E44" s="30">
        <v>0</v>
      </c>
      <c r="F44" s="30">
        <v>0</v>
      </c>
      <c r="G44" s="30">
        <v>0</v>
      </c>
      <c r="H44" s="30">
        <v>0</v>
      </c>
      <c r="I44" s="34">
        <v>0</v>
      </c>
      <c r="J44" s="34">
        <v>0</v>
      </c>
      <c r="K44" s="34">
        <v>0</v>
      </c>
      <c r="L44" s="34">
        <v>0</v>
      </c>
      <c r="M44" s="30">
        <v>0</v>
      </c>
      <c r="N44" s="44"/>
      <c r="O44" s="83">
        <f t="shared" si="2"/>
        <v>0</v>
      </c>
      <c r="P44" s="30">
        <v>2347643.11</v>
      </c>
      <c r="Q44" s="13"/>
      <c r="R44" s="30"/>
      <c r="S44" s="13"/>
    </row>
    <row r="45" spans="1:59" ht="13.5" x14ac:dyDescent="0.25">
      <c r="A45" s="35" t="s">
        <v>31</v>
      </c>
      <c r="B45" s="30">
        <v>18098428.660000004</v>
      </c>
      <c r="C45" s="30">
        <v>16265982.01</v>
      </c>
      <c r="D45" s="30">
        <v>16582481.250000002</v>
      </c>
      <c r="E45" s="30">
        <v>16857930.530000001</v>
      </c>
      <c r="F45" s="30">
        <v>14979396.649999999</v>
      </c>
      <c r="G45" s="30">
        <v>15888020.020000001</v>
      </c>
      <c r="H45" s="30">
        <v>15294860.430000002</v>
      </c>
      <c r="I45" s="34">
        <v>16359771.529999996</v>
      </c>
      <c r="J45" s="34">
        <v>18608908.860000003</v>
      </c>
      <c r="K45" s="34">
        <v>18183322.500000004</v>
      </c>
      <c r="L45" s="34">
        <v>17186343.399999999</v>
      </c>
      <c r="M45" s="34">
        <v>16066563.040000001</v>
      </c>
      <c r="N45" s="44"/>
      <c r="O45" s="83">
        <f t="shared" si="2"/>
        <v>200372008.88</v>
      </c>
      <c r="P45" s="30">
        <v>2733388069.440001</v>
      </c>
      <c r="Q45" s="13"/>
      <c r="R45" s="30"/>
      <c r="S45" s="13"/>
    </row>
    <row r="46" spans="1:59" ht="13.5" x14ac:dyDescent="0.25">
      <c r="A46" s="35" t="s">
        <v>85</v>
      </c>
      <c r="B46" s="30">
        <v>6153465.7599999998</v>
      </c>
      <c r="C46" s="30">
        <v>5530433.8800000008</v>
      </c>
      <c r="D46" s="30">
        <v>5638043.6099999994</v>
      </c>
      <c r="E46" s="30">
        <v>5731696.3600000003</v>
      </c>
      <c r="F46" s="30">
        <v>5092994.88</v>
      </c>
      <c r="G46" s="30">
        <v>5401926.8199999994</v>
      </c>
      <c r="H46" s="30">
        <v>5200252.5600000005</v>
      </c>
      <c r="I46" s="34">
        <v>5562322.3399999999</v>
      </c>
      <c r="J46" s="34">
        <v>6327029.0200000005</v>
      </c>
      <c r="K46" s="34">
        <v>6182329.6600000001</v>
      </c>
      <c r="L46" s="34">
        <v>5843356.7600000016</v>
      </c>
      <c r="M46" s="30">
        <v>5462631.4399999995</v>
      </c>
      <c r="N46" s="44"/>
      <c r="O46" s="83">
        <f t="shared" si="2"/>
        <v>68126483.090000004</v>
      </c>
      <c r="P46" s="30">
        <v>929351943.76159966</v>
      </c>
      <c r="Q46" s="13"/>
      <c r="R46" s="30"/>
      <c r="S46" s="13"/>
    </row>
    <row r="47" spans="1:59" ht="15.75" x14ac:dyDescent="0.25">
      <c r="A47" s="35" t="s">
        <v>93</v>
      </c>
      <c r="B47" s="30">
        <v>723937.1599999998</v>
      </c>
      <c r="C47" s="30">
        <v>650639.31000000017</v>
      </c>
      <c r="D47" s="30">
        <v>663299.28</v>
      </c>
      <c r="E47" s="30">
        <v>674317.23</v>
      </c>
      <c r="F47" s="30">
        <v>599175.85999999987</v>
      </c>
      <c r="G47" s="30">
        <v>635520.79</v>
      </c>
      <c r="H47" s="30">
        <v>611794.40000000014</v>
      </c>
      <c r="I47" s="34">
        <v>654390.86</v>
      </c>
      <c r="J47" s="34">
        <v>744356.35999999987</v>
      </c>
      <c r="K47" s="34">
        <v>727332.93</v>
      </c>
      <c r="L47" s="34">
        <v>631856.02999999991</v>
      </c>
      <c r="M47" s="30">
        <v>0</v>
      </c>
      <c r="N47" s="44"/>
      <c r="O47" s="83">
        <f t="shared" si="2"/>
        <v>7316620.21</v>
      </c>
      <c r="P47" s="30">
        <v>108637262.76959999</v>
      </c>
      <c r="Q47" s="13"/>
      <c r="R47" s="30"/>
      <c r="S47" s="13"/>
    </row>
    <row r="48" spans="1:59" ht="15.75" x14ac:dyDescent="0.25">
      <c r="A48" s="35" t="s">
        <v>94</v>
      </c>
      <c r="B48" s="30">
        <v>904921.41999999969</v>
      </c>
      <c r="C48" s="30">
        <v>813299.07</v>
      </c>
      <c r="D48" s="30">
        <v>829124.05</v>
      </c>
      <c r="E48" s="30">
        <v>842896.52</v>
      </c>
      <c r="F48" s="30">
        <v>748969.83000000007</v>
      </c>
      <c r="G48" s="30">
        <v>794401.01000000013</v>
      </c>
      <c r="H48" s="30">
        <v>764743.02</v>
      </c>
      <c r="I48" s="34">
        <v>817988.60999999987</v>
      </c>
      <c r="J48" s="34">
        <v>930445.45000000007</v>
      </c>
      <c r="K48" s="34">
        <v>909166.13000000012</v>
      </c>
      <c r="L48" s="34">
        <v>859317.16000000015</v>
      </c>
      <c r="M48" s="30">
        <v>803328.17000000039</v>
      </c>
      <c r="N48" s="44"/>
      <c r="O48" s="83">
        <f t="shared" si="2"/>
        <v>10018600.439999999</v>
      </c>
      <c r="P48" s="30">
        <v>136669403.83700001</v>
      </c>
      <c r="Q48" s="13"/>
      <c r="R48" s="30"/>
      <c r="S48" s="13"/>
    </row>
    <row r="49" spans="1:21" ht="15.75" x14ac:dyDescent="0.25">
      <c r="A49" s="35" t="s">
        <v>95</v>
      </c>
      <c r="B49" s="30">
        <v>1868117.6099999999</v>
      </c>
      <c r="C49" s="30">
        <v>1687428.7999999998</v>
      </c>
      <c r="D49" s="30">
        <v>1724371.2100000002</v>
      </c>
      <c r="E49" s="30">
        <v>1743392.01</v>
      </c>
      <c r="F49" s="52">
        <v>1548943.5299999998</v>
      </c>
      <c r="G49" s="30">
        <v>1636150.06</v>
      </c>
      <c r="H49" s="30">
        <v>1557679.7999999998</v>
      </c>
      <c r="I49" s="34">
        <v>1657169.0999999999</v>
      </c>
      <c r="J49" s="34">
        <v>1906293.5600000003</v>
      </c>
      <c r="K49" s="34">
        <v>1877193.9199999997</v>
      </c>
      <c r="L49" s="34">
        <v>1772771.1599999997</v>
      </c>
      <c r="M49" s="30">
        <v>1656075.25</v>
      </c>
      <c r="N49" s="44"/>
      <c r="O49" s="83">
        <f t="shared" si="2"/>
        <v>20635586.009999998</v>
      </c>
      <c r="P49" s="30">
        <v>309118055.19900006</v>
      </c>
      <c r="Q49" s="13"/>
      <c r="R49" s="30"/>
      <c r="S49" s="13"/>
    </row>
    <row r="50" spans="1:21" ht="13.5" x14ac:dyDescent="0.25">
      <c r="A50" s="35" t="s">
        <v>89</v>
      </c>
      <c r="B50" s="52">
        <v>208.50724262672816</v>
      </c>
      <c r="C50" s="52">
        <v>187.39610610599078</v>
      </c>
      <c r="D50" s="52">
        <v>203.21668198529414</v>
      </c>
      <c r="E50" s="52">
        <v>199.92801861954462</v>
      </c>
      <c r="F50" s="53">
        <v>193.60729804833912</v>
      </c>
      <c r="G50" s="52">
        <v>208.50967243234734</v>
      </c>
      <c r="H50" s="52">
        <v>201.54517749841872</v>
      </c>
      <c r="I50" s="34">
        <v>238.67547166783373</v>
      </c>
      <c r="J50" s="34">
        <v>242.84103954064992</v>
      </c>
      <c r="K50" s="34">
        <v>247.49212084166624</v>
      </c>
      <c r="L50" s="34">
        <v>226.28496905859112</v>
      </c>
      <c r="M50" s="30">
        <v>218.5926944217687</v>
      </c>
      <c r="N50" s="44"/>
      <c r="P50" s="30"/>
      <c r="R50" s="52"/>
    </row>
    <row r="51" spans="1:21" ht="15.75" x14ac:dyDescent="0.25">
      <c r="A51" s="35" t="s">
        <v>96</v>
      </c>
      <c r="B51" s="53">
        <v>2800</v>
      </c>
      <c r="C51" s="53">
        <v>2800</v>
      </c>
      <c r="D51" s="53">
        <v>2720</v>
      </c>
      <c r="E51" s="53">
        <v>2720</v>
      </c>
      <c r="F51" s="53">
        <v>2579</v>
      </c>
      <c r="G51" s="53">
        <v>2458</v>
      </c>
      <c r="H51" s="53">
        <v>2448</v>
      </c>
      <c r="I51" s="41">
        <v>2448</v>
      </c>
      <c r="J51" s="41">
        <v>2471.9354838709678</v>
      </c>
      <c r="K51" s="41">
        <v>2448.8333333333335</v>
      </c>
      <c r="L51" s="41">
        <v>2450</v>
      </c>
      <c r="M51" s="41">
        <v>2450</v>
      </c>
      <c r="N51" s="44"/>
      <c r="P51" s="72"/>
      <c r="R51" s="53"/>
    </row>
    <row r="52" spans="1:21" ht="15.75" x14ac:dyDescent="0.25">
      <c r="A52" s="35" t="s">
        <v>97</v>
      </c>
      <c r="B52" s="75">
        <v>-2.3E-2</v>
      </c>
      <c r="C52" s="75">
        <v>-8.9899999999999994E-2</v>
      </c>
      <c r="D52" s="75">
        <v>1.4200000000000001E-2</v>
      </c>
      <c r="E52" s="75">
        <v>-9.2399999999999996E-2</v>
      </c>
      <c r="F52" s="55">
        <v>-0.1176</v>
      </c>
      <c r="G52" s="75">
        <v>-0.14710000000000001</v>
      </c>
      <c r="H52" s="75">
        <v>-0.1077</v>
      </c>
      <c r="I52" s="75">
        <v>-0.108</v>
      </c>
      <c r="J52" s="66">
        <v>-2.9786956376317463E-2</v>
      </c>
      <c r="K52" s="66">
        <v>-3.310363960135327E-2</v>
      </c>
      <c r="L52" s="66">
        <v>-5.6928950887460972E-2</v>
      </c>
      <c r="M52" s="66">
        <v>-2.5100000000000001E-2</v>
      </c>
      <c r="N52" s="77"/>
      <c r="P52" s="72"/>
      <c r="R52" s="54"/>
    </row>
    <row r="53" spans="1:21" ht="13.5" x14ac:dyDescent="0.25">
      <c r="A53" s="37"/>
      <c r="B53" s="37"/>
      <c r="C53" s="37"/>
      <c r="D53" s="30"/>
      <c r="E53" s="37"/>
      <c r="F53" s="59"/>
      <c r="G53" s="59"/>
      <c r="H53" s="36"/>
      <c r="I53" s="36"/>
      <c r="J53" s="36"/>
      <c r="K53" s="36"/>
      <c r="L53" s="36"/>
      <c r="M53" s="59"/>
      <c r="N53" s="77"/>
      <c r="P53" s="72"/>
      <c r="R53" s="36"/>
    </row>
    <row r="54" spans="1:21" ht="13.5" x14ac:dyDescent="0.25">
      <c r="A54" s="35"/>
      <c r="B54" s="35"/>
      <c r="C54" s="35"/>
      <c r="D54" s="30"/>
      <c r="E54" s="35"/>
      <c r="F54" s="41"/>
      <c r="G54" s="41"/>
      <c r="H54" s="41"/>
      <c r="I54" s="41"/>
      <c r="J54" s="41"/>
      <c r="K54" s="41"/>
      <c r="L54" s="41"/>
      <c r="M54" s="41"/>
      <c r="N54" s="44"/>
      <c r="R54" s="59"/>
    </row>
    <row r="55" spans="1:21" ht="15" x14ac:dyDescent="0.3">
      <c r="A55" s="43" t="s">
        <v>50</v>
      </c>
      <c r="B55" s="43"/>
      <c r="C55" s="43"/>
      <c r="D55" s="30"/>
      <c r="E55" s="30"/>
      <c r="F55" s="41"/>
      <c r="G55" s="41"/>
      <c r="I55" s="34"/>
      <c r="J55" s="34"/>
      <c r="K55" s="34"/>
      <c r="L55" s="34"/>
      <c r="M55" s="59"/>
      <c r="N55" s="44"/>
      <c r="R55" s="34"/>
    </row>
    <row r="56" spans="1:21" ht="13.5" x14ac:dyDescent="0.25">
      <c r="A56" s="35" t="s">
        <v>1</v>
      </c>
      <c r="B56" s="30">
        <v>137967445.33000001</v>
      </c>
      <c r="C56" s="30">
        <v>121047130.64999998</v>
      </c>
      <c r="D56" s="30">
        <v>113823666.21999998</v>
      </c>
      <c r="E56" s="30">
        <v>107786102.97</v>
      </c>
      <c r="F56" s="30">
        <v>98665296.739999995</v>
      </c>
      <c r="G56" s="30">
        <v>84302866.839999989</v>
      </c>
      <c r="H56" s="30">
        <v>83400518.949999988</v>
      </c>
      <c r="I56" s="34">
        <v>95474688.469999999</v>
      </c>
      <c r="J56" s="34">
        <v>103382415.55999999</v>
      </c>
      <c r="K56" s="34">
        <v>107993333.84999999</v>
      </c>
      <c r="L56" s="34">
        <v>109263754.69</v>
      </c>
      <c r="M56" s="34">
        <v>106118477.21000001</v>
      </c>
      <c r="N56" s="44"/>
      <c r="O56" s="83">
        <f t="shared" ref="O56:O65" si="3">SUM(B56:N56)</f>
        <v>1269225697.48</v>
      </c>
      <c r="P56" s="30">
        <v>18827869217.310005</v>
      </c>
      <c r="Q56" s="13"/>
      <c r="R56" s="30"/>
      <c r="S56" s="30"/>
      <c r="T56" s="30"/>
      <c r="U56" s="13"/>
    </row>
    <row r="57" spans="1:21" ht="13.5" x14ac:dyDescent="0.25">
      <c r="A57" s="35" t="s">
        <v>2</v>
      </c>
      <c r="B57" s="30">
        <v>123606102.82000002</v>
      </c>
      <c r="C57" s="30">
        <v>108362038.53</v>
      </c>
      <c r="D57" s="30">
        <v>102018454.31999996</v>
      </c>
      <c r="E57" s="30">
        <v>96543207.300000027</v>
      </c>
      <c r="F57" s="30">
        <v>88259060.429999992</v>
      </c>
      <c r="G57" s="30">
        <v>75560373.669999987</v>
      </c>
      <c r="H57" s="30">
        <v>74472306.320000008</v>
      </c>
      <c r="I57" s="34">
        <v>85111216.830000013</v>
      </c>
      <c r="J57" s="34">
        <v>92349505.600000024</v>
      </c>
      <c r="K57" s="34">
        <v>96515358.610000014</v>
      </c>
      <c r="L57" s="34">
        <v>97554821.590000018</v>
      </c>
      <c r="M57" s="34">
        <v>94818759.430000007</v>
      </c>
      <c r="N57" s="44"/>
      <c r="O57" s="83">
        <f t="shared" si="3"/>
        <v>1135171205.45</v>
      </c>
      <c r="P57" s="30">
        <v>17003394372.830002</v>
      </c>
      <c r="Q57" s="13"/>
      <c r="R57" s="30"/>
      <c r="S57" s="30"/>
      <c r="T57" s="30"/>
      <c r="U57" s="13"/>
    </row>
    <row r="58" spans="1:21" ht="15.75" x14ac:dyDescent="0.25">
      <c r="A58" s="35" t="s">
        <v>90</v>
      </c>
      <c r="B58" s="30">
        <v>2879362.89</v>
      </c>
      <c r="C58" s="30">
        <v>2468008.85</v>
      </c>
      <c r="D58" s="30">
        <v>1931102.1</v>
      </c>
      <c r="E58" s="30">
        <v>1836934.8500000003</v>
      </c>
      <c r="F58" s="30">
        <v>1609986.18</v>
      </c>
      <c r="G58" s="30">
        <v>1256800.5399999998</v>
      </c>
      <c r="H58" s="30">
        <v>1276166.9600000002</v>
      </c>
      <c r="I58" s="34">
        <v>1365872.5</v>
      </c>
      <c r="J58" s="34">
        <v>1540045.6999999997</v>
      </c>
      <c r="K58" s="34">
        <v>1942323.0000000002</v>
      </c>
      <c r="L58" s="34">
        <v>2010371.15</v>
      </c>
      <c r="M58" s="34">
        <v>1936114.0499999998</v>
      </c>
      <c r="N58" s="44"/>
      <c r="O58" s="83">
        <f t="shared" si="3"/>
        <v>22053088.77</v>
      </c>
      <c r="P58" s="30">
        <v>324173279.19999999</v>
      </c>
      <c r="Q58" s="13"/>
      <c r="R58" s="30"/>
      <c r="S58" s="30"/>
      <c r="T58" s="30"/>
      <c r="U58" s="13"/>
    </row>
    <row r="59" spans="1:21" ht="15.75" x14ac:dyDescent="0.25">
      <c r="A59" s="35" t="s">
        <v>91</v>
      </c>
      <c r="B59" s="30">
        <v>0</v>
      </c>
      <c r="C59" s="30">
        <v>0</v>
      </c>
      <c r="D59" s="30">
        <v>0</v>
      </c>
      <c r="E59" s="30">
        <v>0</v>
      </c>
      <c r="F59" s="30">
        <v>0</v>
      </c>
      <c r="G59" s="30">
        <v>0</v>
      </c>
      <c r="H59" s="30">
        <v>0</v>
      </c>
      <c r="I59" s="34">
        <v>0</v>
      </c>
      <c r="J59" s="34">
        <v>0</v>
      </c>
      <c r="K59" s="34">
        <v>0</v>
      </c>
      <c r="L59" s="34">
        <v>0</v>
      </c>
      <c r="M59" s="34">
        <v>0</v>
      </c>
      <c r="N59" s="44"/>
      <c r="O59" s="83">
        <f t="shared" si="3"/>
        <v>0</v>
      </c>
      <c r="P59" s="30">
        <v>0</v>
      </c>
      <c r="Q59" s="13"/>
      <c r="R59" s="30"/>
      <c r="S59" s="30"/>
      <c r="T59" s="30"/>
      <c r="U59" s="13"/>
    </row>
    <row r="60" spans="1:21" ht="15.75" x14ac:dyDescent="0.25">
      <c r="A60" s="35" t="s">
        <v>92</v>
      </c>
      <c r="B60" s="30">
        <v>0</v>
      </c>
      <c r="C60" s="30">
        <v>0</v>
      </c>
      <c r="D60" s="30">
        <v>0</v>
      </c>
      <c r="E60" s="30">
        <v>0</v>
      </c>
      <c r="F60" s="30">
        <v>0</v>
      </c>
      <c r="G60" s="30">
        <v>0</v>
      </c>
      <c r="H60" s="30">
        <v>0</v>
      </c>
      <c r="I60" s="34">
        <v>0</v>
      </c>
      <c r="J60" s="34">
        <v>0</v>
      </c>
      <c r="K60" s="34">
        <v>0</v>
      </c>
      <c r="L60" s="34">
        <v>0</v>
      </c>
      <c r="M60" s="34">
        <v>0</v>
      </c>
      <c r="N60" s="44"/>
      <c r="O60" s="83">
        <f t="shared" si="3"/>
        <v>0</v>
      </c>
      <c r="P60" s="30">
        <v>324383.02</v>
      </c>
      <c r="Q60" s="13"/>
      <c r="R60" s="30"/>
      <c r="S60" s="30"/>
      <c r="T60" s="30"/>
      <c r="U60" s="13"/>
    </row>
    <row r="61" spans="1:21" ht="13.5" x14ac:dyDescent="0.25">
      <c r="A61" s="35" t="s">
        <v>31</v>
      </c>
      <c r="B61" s="30">
        <v>11481979.619999999</v>
      </c>
      <c r="C61" s="30">
        <v>10217083.270000003</v>
      </c>
      <c r="D61" s="30">
        <v>9874109.8000000007</v>
      </c>
      <c r="E61" s="30">
        <v>9405960.820000004</v>
      </c>
      <c r="F61" s="30">
        <v>8796250.129999999</v>
      </c>
      <c r="G61" s="30">
        <v>7485692.629999999</v>
      </c>
      <c r="H61" s="30">
        <v>7652045.6700000018</v>
      </c>
      <c r="I61" s="34">
        <v>8997599.1400000006</v>
      </c>
      <c r="J61" s="34">
        <v>9492864.2599999979</v>
      </c>
      <c r="K61" s="34">
        <v>9535652.2400000002</v>
      </c>
      <c r="L61" s="34">
        <v>9698561.9499999993</v>
      </c>
      <c r="M61" s="34">
        <v>9363603.7299999967</v>
      </c>
      <c r="N61" s="44"/>
      <c r="O61" s="83">
        <f t="shared" si="3"/>
        <v>112001403.25999999</v>
      </c>
      <c r="P61" s="30">
        <v>1500625948.2999995</v>
      </c>
      <c r="Q61" s="13"/>
      <c r="R61" s="30"/>
      <c r="S61" s="30"/>
      <c r="T61" s="30"/>
      <c r="U61" s="13"/>
    </row>
    <row r="62" spans="1:21" ht="13.5" x14ac:dyDescent="0.25">
      <c r="A62" s="35" t="s">
        <v>85</v>
      </c>
      <c r="B62" s="30">
        <v>3903873.0899999994</v>
      </c>
      <c r="C62" s="30">
        <v>3473808.2900000005</v>
      </c>
      <c r="D62" s="30">
        <v>3357197.3200000003</v>
      </c>
      <c r="E62" s="30">
        <v>3198026.6499999994</v>
      </c>
      <c r="F62" s="30">
        <v>2990725.0399999996</v>
      </c>
      <c r="G62" s="30">
        <v>2545135.5100000002</v>
      </c>
      <c r="H62" s="30">
        <v>2601695.52</v>
      </c>
      <c r="I62" s="34">
        <v>3059183.6999999997</v>
      </c>
      <c r="J62" s="34">
        <v>3227573.84</v>
      </c>
      <c r="K62" s="34">
        <v>3242121.7899999991</v>
      </c>
      <c r="L62" s="34">
        <v>3297511.08</v>
      </c>
      <c r="M62" s="34">
        <v>3183625.3</v>
      </c>
      <c r="N62" s="44"/>
      <c r="O62" s="83">
        <f t="shared" si="3"/>
        <v>38080477.129999995</v>
      </c>
      <c r="P62" s="30">
        <v>510212823.00700003</v>
      </c>
      <c r="Q62" s="13"/>
      <c r="R62" s="30"/>
      <c r="S62" s="30"/>
      <c r="T62" s="30"/>
      <c r="U62" s="13"/>
    </row>
    <row r="63" spans="1:21" ht="15.75" x14ac:dyDescent="0.25">
      <c r="A63" s="35" t="s">
        <v>93</v>
      </c>
      <c r="B63" s="30">
        <v>459279.19</v>
      </c>
      <c r="C63" s="30">
        <v>408683.34</v>
      </c>
      <c r="D63" s="30">
        <v>394964.40000000008</v>
      </c>
      <c r="E63" s="30">
        <v>376238.47</v>
      </c>
      <c r="F63" s="30">
        <v>351849.98000000004</v>
      </c>
      <c r="G63" s="30">
        <v>299427.7</v>
      </c>
      <c r="H63" s="30">
        <v>306081.82999999996</v>
      </c>
      <c r="I63" s="34">
        <v>359903.96</v>
      </c>
      <c r="J63" s="34">
        <v>379714.56999999989</v>
      </c>
      <c r="K63" s="34">
        <v>381426.09</v>
      </c>
      <c r="L63" s="34">
        <v>358612.82</v>
      </c>
      <c r="M63" s="34">
        <v>0</v>
      </c>
      <c r="N63" s="44"/>
      <c r="O63" s="83">
        <f t="shared" si="3"/>
        <v>4076182.3499999996</v>
      </c>
      <c r="P63" s="30">
        <v>59621164.281999983</v>
      </c>
      <c r="Q63" s="13"/>
      <c r="R63" s="30"/>
      <c r="S63" s="30"/>
      <c r="T63" s="30"/>
      <c r="U63" s="13"/>
    </row>
    <row r="64" spans="1:21" ht="15.75" x14ac:dyDescent="0.25">
      <c r="A64" s="35" t="s">
        <v>94</v>
      </c>
      <c r="B64" s="30">
        <v>574099.00000000012</v>
      </c>
      <c r="C64" s="30">
        <v>510854.16000000015</v>
      </c>
      <c r="D64" s="30">
        <v>493705.53</v>
      </c>
      <c r="E64" s="30">
        <v>470298.03999999992</v>
      </c>
      <c r="F64" s="30">
        <v>439812.49000000011</v>
      </c>
      <c r="G64" s="30">
        <v>374284.61</v>
      </c>
      <c r="H64" s="30">
        <v>382602.29</v>
      </c>
      <c r="I64" s="34">
        <v>449879.97000000009</v>
      </c>
      <c r="J64" s="34">
        <v>474643.22000000009</v>
      </c>
      <c r="K64" s="34">
        <v>476782.60000000003</v>
      </c>
      <c r="L64" s="34">
        <v>484928.09999999992</v>
      </c>
      <c r="M64" s="34">
        <v>468180.2</v>
      </c>
      <c r="N64" s="44"/>
      <c r="O64" s="83">
        <f t="shared" si="3"/>
        <v>5600070.21</v>
      </c>
      <c r="P64" s="30">
        <v>75031298.167499989</v>
      </c>
      <c r="Q64" s="13"/>
      <c r="R64" s="30"/>
      <c r="S64" s="30"/>
      <c r="T64" s="30"/>
      <c r="U64" s="13"/>
    </row>
    <row r="65" spans="1:21" ht="15.75" x14ac:dyDescent="0.25">
      <c r="A65" s="35" t="s">
        <v>95</v>
      </c>
      <c r="B65" s="30">
        <v>1187560.8299999996</v>
      </c>
      <c r="C65" s="30">
        <v>1060323.3400000003</v>
      </c>
      <c r="D65" s="30">
        <v>1026783.0099999999</v>
      </c>
      <c r="E65" s="30">
        <v>971801.62999999977</v>
      </c>
      <c r="F65" s="30">
        <v>910629.5199999999</v>
      </c>
      <c r="G65" s="30">
        <v>772730.28000000014</v>
      </c>
      <c r="H65" s="30">
        <v>778422.35000000009</v>
      </c>
      <c r="I65" s="34">
        <v>912302.94</v>
      </c>
      <c r="J65" s="34">
        <v>973761.64999999991</v>
      </c>
      <c r="K65" s="34">
        <v>987827.14000000025</v>
      </c>
      <c r="L65" s="34">
        <v>1000885.54</v>
      </c>
      <c r="M65" s="34">
        <v>965787.91</v>
      </c>
      <c r="N65" s="44"/>
      <c r="O65" s="83">
        <f t="shared" si="3"/>
        <v>11548816.140000001</v>
      </c>
      <c r="P65" s="30">
        <v>169589908.01599997</v>
      </c>
      <c r="Q65" s="13"/>
      <c r="R65" s="30"/>
      <c r="S65" s="30"/>
      <c r="T65" s="30"/>
      <c r="U65" s="13"/>
    </row>
    <row r="66" spans="1:21" ht="13.5" x14ac:dyDescent="0.25">
      <c r="A66" s="35" t="s">
        <v>89</v>
      </c>
      <c r="B66" s="52">
        <v>234.42179706002449</v>
      </c>
      <c r="C66" s="52">
        <v>207.54617839440976</v>
      </c>
      <c r="D66" s="52">
        <v>207.26510915197315</v>
      </c>
      <c r="E66" s="52">
        <v>191.06932680588292</v>
      </c>
      <c r="F66" s="70">
        <v>184.64001112510493</v>
      </c>
      <c r="G66" s="52">
        <v>152.06168501665715</v>
      </c>
      <c r="H66" s="52">
        <v>154.85582365321571</v>
      </c>
      <c r="I66" s="34">
        <v>201.59524870048398</v>
      </c>
      <c r="J66" s="34">
        <v>192.10880033998458</v>
      </c>
      <c r="K66" s="34">
        <v>199.40719866164781</v>
      </c>
      <c r="L66" s="34">
        <v>196.27154146598127</v>
      </c>
      <c r="M66" s="34">
        <v>195.80936281890419</v>
      </c>
      <c r="N66" s="44"/>
      <c r="O66" s="83"/>
      <c r="P66" s="30"/>
      <c r="R66" s="52"/>
    </row>
    <row r="67" spans="1:21" ht="15.75" x14ac:dyDescent="0.25">
      <c r="A67" s="35" t="s">
        <v>96</v>
      </c>
      <c r="B67" s="53">
        <v>1580</v>
      </c>
      <c r="C67" s="53">
        <v>1588</v>
      </c>
      <c r="D67" s="53">
        <v>1588</v>
      </c>
      <c r="E67" s="53">
        <v>1588</v>
      </c>
      <c r="F67" s="71">
        <v>1588</v>
      </c>
      <c r="G67" s="53">
        <v>1588</v>
      </c>
      <c r="H67" s="53">
        <v>1594</v>
      </c>
      <c r="I67" s="41">
        <v>1594</v>
      </c>
      <c r="J67" s="41">
        <v>1594</v>
      </c>
      <c r="K67" s="41">
        <v>1594</v>
      </c>
      <c r="L67" s="41">
        <v>1594</v>
      </c>
      <c r="M67" s="41">
        <v>1594</v>
      </c>
      <c r="N67" s="44"/>
      <c r="P67" s="72"/>
      <c r="R67" s="53"/>
      <c r="S67" s="30"/>
    </row>
    <row r="68" spans="1:21" ht="15.75" x14ac:dyDescent="0.25">
      <c r="A68" s="35" t="s">
        <v>97</v>
      </c>
      <c r="B68" s="74">
        <v>2.76E-2</v>
      </c>
      <c r="C68" s="74">
        <v>-4.3400000000000001E-2</v>
      </c>
      <c r="D68" s="74">
        <v>1.6000000000000001E-3</v>
      </c>
      <c r="E68" s="74">
        <v>-5.4100000000000002E-2</v>
      </c>
      <c r="F68" s="55">
        <v>-2.633537889173258E-2</v>
      </c>
      <c r="G68" s="74">
        <v>-0.20880000000000001</v>
      </c>
      <c r="H68" s="74">
        <v>-2.7099999999999999E-2</v>
      </c>
      <c r="I68" s="74">
        <v>-6.3299999999999995E-2</v>
      </c>
      <c r="J68" s="66">
        <v>-6.9652828143446574E-2</v>
      </c>
      <c r="K68" s="66">
        <v>-6.050008281172084E-2</v>
      </c>
      <c r="L68" s="66">
        <v>-5.3535376253675902E-2</v>
      </c>
      <c r="M68" s="66">
        <v>-6.88E-2</v>
      </c>
      <c r="N68" s="44"/>
      <c r="P68" s="72"/>
      <c r="R68" s="54"/>
      <c r="S68" s="72"/>
    </row>
    <row r="69" spans="1:21" ht="13.5" x14ac:dyDescent="0.25">
      <c r="A69" s="35"/>
      <c r="B69" s="35"/>
      <c r="C69" s="35"/>
      <c r="D69" s="30"/>
      <c r="E69" s="30"/>
      <c r="F69" s="41"/>
      <c r="G69" s="41"/>
      <c r="H69" s="41"/>
      <c r="I69" s="41"/>
      <c r="J69" s="41"/>
      <c r="K69" s="41"/>
      <c r="L69" s="41"/>
      <c r="M69" s="42"/>
      <c r="N69" s="44"/>
      <c r="P69" s="72"/>
      <c r="R69" s="41"/>
    </row>
    <row r="70" spans="1:21" ht="13.5" x14ac:dyDescent="0.25">
      <c r="A70" s="35"/>
      <c r="B70" s="35"/>
      <c r="C70" s="35"/>
      <c r="D70" s="30"/>
      <c r="E70" s="30"/>
      <c r="F70" s="41"/>
      <c r="G70" s="41"/>
      <c r="H70" s="41"/>
      <c r="I70" s="41"/>
      <c r="J70" s="41"/>
      <c r="K70" s="41"/>
      <c r="L70" s="41"/>
      <c r="M70" s="42"/>
      <c r="N70" s="44"/>
      <c r="R70" s="41"/>
    </row>
    <row r="71" spans="1:21" ht="15" x14ac:dyDescent="0.3">
      <c r="A71" s="43" t="s">
        <v>74</v>
      </c>
      <c r="B71" s="43"/>
      <c r="C71" s="43"/>
      <c r="D71" s="30"/>
      <c r="E71" s="30"/>
      <c r="F71" s="30"/>
      <c r="G71" s="30"/>
      <c r="H71" s="41"/>
      <c r="I71" s="41"/>
      <c r="J71" s="41"/>
      <c r="K71" s="41"/>
      <c r="L71" s="41"/>
      <c r="M71" s="42"/>
      <c r="N71" s="44"/>
      <c r="R71" s="41"/>
    </row>
    <row r="72" spans="1:21" ht="13.5" x14ac:dyDescent="0.25">
      <c r="A72" s="35" t="s">
        <v>1</v>
      </c>
      <c r="B72" s="30">
        <v>267906559.20999998</v>
      </c>
      <c r="C72" s="30">
        <v>250082608.91000003</v>
      </c>
      <c r="D72" s="30">
        <v>255273724.12000006</v>
      </c>
      <c r="E72" s="30">
        <v>251807327.05999997</v>
      </c>
      <c r="F72" s="30">
        <v>233607648.12999997</v>
      </c>
      <c r="G72" s="30">
        <v>225617936.12</v>
      </c>
      <c r="H72" s="30">
        <v>214237627.56999996</v>
      </c>
      <c r="I72" s="30">
        <v>222920177.30000001</v>
      </c>
      <c r="J72" s="30">
        <v>253286155.42999995</v>
      </c>
      <c r="K72" s="30">
        <v>253060884.56000003</v>
      </c>
      <c r="L72" s="30">
        <v>254753887.36000007</v>
      </c>
      <c r="M72" s="30">
        <v>240499842.94000003</v>
      </c>
      <c r="N72" s="44"/>
      <c r="O72" s="83">
        <f t="shared" ref="O72:O81" si="4">SUM(B72:N72)</f>
        <v>2923054378.7099996</v>
      </c>
      <c r="P72" s="30">
        <v>30378642386.660004</v>
      </c>
      <c r="Q72" s="13"/>
      <c r="R72" s="30"/>
      <c r="U72" s="13"/>
    </row>
    <row r="73" spans="1:21" ht="13.5" x14ac:dyDescent="0.25">
      <c r="A73" s="35" t="s">
        <v>2</v>
      </c>
      <c r="B73" s="30">
        <v>247440517.56000003</v>
      </c>
      <c r="C73" s="30">
        <v>231759057.54000002</v>
      </c>
      <c r="D73" s="30">
        <v>237272041.52999997</v>
      </c>
      <c r="E73" s="30">
        <v>233783348.20999998</v>
      </c>
      <c r="F73" s="30">
        <v>216677845.67999995</v>
      </c>
      <c r="G73" s="30">
        <v>208399732.98999992</v>
      </c>
      <c r="H73" s="30">
        <v>197783411.08000001</v>
      </c>
      <c r="I73" s="30">
        <v>205211028.46000001</v>
      </c>
      <c r="J73" s="30">
        <v>234051285.90000004</v>
      </c>
      <c r="K73" s="30">
        <v>233694833.58000001</v>
      </c>
      <c r="L73" s="30">
        <v>235593811.56999999</v>
      </c>
      <c r="M73" s="30">
        <v>223477448.27000001</v>
      </c>
      <c r="N73" s="44"/>
      <c r="O73" s="83">
        <f t="shared" si="4"/>
        <v>2705144362.3700004</v>
      </c>
      <c r="P73" s="30">
        <v>27987277473.599991</v>
      </c>
      <c r="Q73" s="13"/>
      <c r="R73" s="30"/>
      <c r="U73" s="13"/>
    </row>
    <row r="74" spans="1:21" ht="15.75" x14ac:dyDescent="0.25">
      <c r="A74" s="35" t="s">
        <v>90</v>
      </c>
      <c r="B74" s="30">
        <v>0</v>
      </c>
      <c r="C74" s="30">
        <v>0</v>
      </c>
      <c r="D74" s="30">
        <v>0</v>
      </c>
      <c r="E74" s="30">
        <v>0</v>
      </c>
      <c r="F74" s="30">
        <v>0</v>
      </c>
      <c r="G74" s="30">
        <v>0</v>
      </c>
      <c r="H74" s="30">
        <v>0</v>
      </c>
      <c r="I74" s="30">
        <v>0</v>
      </c>
      <c r="J74" s="30">
        <v>0</v>
      </c>
      <c r="K74" s="30">
        <v>0</v>
      </c>
      <c r="L74" s="30">
        <v>0</v>
      </c>
      <c r="M74" s="30">
        <v>0</v>
      </c>
      <c r="N74" s="44"/>
      <c r="O74" s="83">
        <f t="shared" si="4"/>
        <v>0</v>
      </c>
      <c r="P74" s="30">
        <v>0</v>
      </c>
      <c r="Q74" s="13"/>
      <c r="R74" s="30"/>
      <c r="U74" s="13"/>
    </row>
    <row r="75" spans="1:21" ht="15.75" x14ac:dyDescent="0.25">
      <c r="A75" s="35" t="s">
        <v>91</v>
      </c>
      <c r="B75" s="30">
        <v>6648467.0999999996</v>
      </c>
      <c r="C75" s="30">
        <v>6886845.7399999993</v>
      </c>
      <c r="D75" s="30">
        <v>7373066.1400000015</v>
      </c>
      <c r="E75" s="30">
        <v>6700618.1799999997</v>
      </c>
      <c r="F75" s="30">
        <v>6515684.0099999988</v>
      </c>
      <c r="G75" s="30">
        <v>5724747.5600000005</v>
      </c>
      <c r="H75" s="30">
        <v>4741142.3099999987</v>
      </c>
      <c r="I75" s="30">
        <v>4441208.55</v>
      </c>
      <c r="J75" s="30">
        <v>5406243.6800000006</v>
      </c>
      <c r="K75" s="30">
        <v>5876186.8500000006</v>
      </c>
      <c r="L75" s="30">
        <v>5949512.040000001</v>
      </c>
      <c r="M75" s="30">
        <v>6295054.9899999984</v>
      </c>
      <c r="N75" s="44"/>
      <c r="O75" s="83">
        <f t="shared" si="4"/>
        <v>72558777.150000006</v>
      </c>
      <c r="P75" s="30">
        <v>569792542.8599999</v>
      </c>
      <c r="Q75" s="13"/>
      <c r="R75" s="30"/>
      <c r="U75" s="13"/>
    </row>
    <row r="76" spans="1:21" ht="15.75" x14ac:dyDescent="0.25">
      <c r="A76" s="35" t="s">
        <v>92</v>
      </c>
      <c r="B76" s="30">
        <v>0</v>
      </c>
      <c r="C76" s="30">
        <v>0</v>
      </c>
      <c r="D76" s="30">
        <v>0</v>
      </c>
      <c r="E76" s="30">
        <v>0</v>
      </c>
      <c r="F76" s="30">
        <v>0</v>
      </c>
      <c r="G76" s="30">
        <v>0</v>
      </c>
      <c r="H76" s="30">
        <v>0</v>
      </c>
      <c r="I76" s="30">
        <v>0</v>
      </c>
      <c r="J76" s="30">
        <v>0</v>
      </c>
      <c r="K76" s="30">
        <v>0</v>
      </c>
      <c r="L76" s="30">
        <v>0</v>
      </c>
      <c r="M76" s="30">
        <v>0</v>
      </c>
      <c r="N76" s="44"/>
      <c r="O76" s="83">
        <f t="shared" si="4"/>
        <v>0</v>
      </c>
      <c r="P76" s="30">
        <v>231837.18</v>
      </c>
      <c r="Q76" s="13"/>
      <c r="R76" s="30"/>
      <c r="U76" s="13"/>
    </row>
    <row r="77" spans="1:21" ht="13.5" x14ac:dyDescent="0.25">
      <c r="A77" s="35" t="s">
        <v>31</v>
      </c>
      <c r="B77" s="30">
        <v>20466041.650000002</v>
      </c>
      <c r="C77" s="30">
        <v>18323551.370000005</v>
      </c>
      <c r="D77" s="30">
        <v>18001682.59</v>
      </c>
      <c r="E77" s="30">
        <v>18023978.849999994</v>
      </c>
      <c r="F77" s="30">
        <v>16929802.450000003</v>
      </c>
      <c r="G77" s="30">
        <v>17218203.130000003</v>
      </c>
      <c r="H77" s="30">
        <v>16454216.490000002</v>
      </c>
      <c r="I77" s="30">
        <v>17709148.84</v>
      </c>
      <c r="J77" s="30">
        <v>19234869.530000001</v>
      </c>
      <c r="K77" s="30">
        <v>19366050.980000004</v>
      </c>
      <c r="L77" s="30">
        <v>19160075.789999995</v>
      </c>
      <c r="M77" s="30">
        <v>17022394.670000006</v>
      </c>
      <c r="N77" s="44"/>
      <c r="O77" s="83">
        <f t="shared" si="4"/>
        <v>217910016.34000006</v>
      </c>
      <c r="P77" s="30">
        <v>2391596750.2400002</v>
      </c>
      <c r="Q77" s="13"/>
      <c r="R77" s="30"/>
      <c r="U77" s="13"/>
    </row>
    <row r="78" spans="1:21" ht="13.5" x14ac:dyDescent="0.25">
      <c r="A78" s="35" t="s">
        <v>85</v>
      </c>
      <c r="B78" s="30">
        <v>6958454.1400000006</v>
      </c>
      <c r="C78" s="30">
        <v>6230007.4799999995</v>
      </c>
      <c r="D78" s="30">
        <v>6120572.0700000003</v>
      </c>
      <c r="E78" s="30">
        <v>6128152.7999999989</v>
      </c>
      <c r="F78" s="30">
        <v>5756132.8300000001</v>
      </c>
      <c r="G78" s="30">
        <v>5854189.0599999996</v>
      </c>
      <c r="H78" s="30">
        <v>5594433.6100000013</v>
      </c>
      <c r="I78" s="30">
        <v>6021110.5900000008</v>
      </c>
      <c r="J78" s="30">
        <v>6539855.629999998</v>
      </c>
      <c r="K78" s="30">
        <v>6584457.2999999998</v>
      </c>
      <c r="L78" s="30">
        <v>6514425.79</v>
      </c>
      <c r="M78" s="30">
        <v>5787614.1799999997</v>
      </c>
      <c r="N78" s="44"/>
      <c r="O78" s="83">
        <f t="shared" si="4"/>
        <v>74089405.479999989</v>
      </c>
      <c r="P78" s="30">
        <v>813142895.04799998</v>
      </c>
      <c r="Q78" s="13"/>
      <c r="R78" s="30"/>
      <c r="U78" s="13"/>
    </row>
    <row r="79" spans="1:21" ht="15.75" x14ac:dyDescent="0.25">
      <c r="A79" s="35" t="s">
        <v>93</v>
      </c>
      <c r="B79" s="30">
        <v>818641.66</v>
      </c>
      <c r="C79" s="30">
        <v>732942.03999999969</v>
      </c>
      <c r="D79" s="30">
        <v>720067.2799999998</v>
      </c>
      <c r="E79" s="30">
        <v>720959.15</v>
      </c>
      <c r="F79" s="30">
        <v>677192.13</v>
      </c>
      <c r="G79" s="30">
        <v>688728.14</v>
      </c>
      <c r="H79" s="30">
        <v>658168.67000000016</v>
      </c>
      <c r="I79" s="30">
        <v>708365.98</v>
      </c>
      <c r="J79" s="30">
        <v>769394.77000000014</v>
      </c>
      <c r="K79" s="30">
        <v>774642.03</v>
      </c>
      <c r="L79" s="30">
        <v>707797.13</v>
      </c>
      <c r="M79" s="30">
        <v>0</v>
      </c>
      <c r="N79" s="44"/>
      <c r="O79" s="83">
        <f t="shared" si="4"/>
        <v>7976898.9799999995</v>
      </c>
      <c r="P79" s="30">
        <v>94924368.168000028</v>
      </c>
      <c r="Q79" s="13"/>
      <c r="R79" s="30"/>
      <c r="U79" s="13"/>
    </row>
    <row r="80" spans="1:21" ht="15.75" x14ac:dyDescent="0.25">
      <c r="A80" s="35" t="s">
        <v>94</v>
      </c>
      <c r="B80" s="30">
        <v>1023302.08</v>
      </c>
      <c r="C80" s="30">
        <v>916177.56000000029</v>
      </c>
      <c r="D80" s="30">
        <v>900084.15000000014</v>
      </c>
      <c r="E80" s="30">
        <v>901198.95</v>
      </c>
      <c r="F80" s="30">
        <v>846490.14000000013</v>
      </c>
      <c r="G80" s="30">
        <v>860910.16</v>
      </c>
      <c r="H80" s="30">
        <v>822710.84999999986</v>
      </c>
      <c r="I80" s="30">
        <v>885457.43</v>
      </c>
      <c r="J80" s="30">
        <v>961743.4800000001</v>
      </c>
      <c r="K80" s="30">
        <v>968302.54999999981</v>
      </c>
      <c r="L80" s="30">
        <v>958003.78</v>
      </c>
      <c r="M80" s="30">
        <v>851119.73999999987</v>
      </c>
      <c r="N80" s="44"/>
      <c r="O80" s="83">
        <f t="shared" si="4"/>
        <v>10895500.870000001</v>
      </c>
      <c r="P80" s="30">
        <v>119579838.21500002</v>
      </c>
      <c r="Q80" s="13"/>
      <c r="R80" s="30"/>
      <c r="U80" s="13"/>
    </row>
    <row r="81" spans="1:21" ht="15.75" x14ac:dyDescent="0.25">
      <c r="A81" s="35" t="s">
        <v>95</v>
      </c>
      <c r="B81" s="30">
        <v>2115794.5100000002</v>
      </c>
      <c r="C81" s="30">
        <v>1899090.28</v>
      </c>
      <c r="D81" s="30">
        <v>1868952.06</v>
      </c>
      <c r="E81" s="30">
        <v>1861211.2100000002</v>
      </c>
      <c r="F81" s="30">
        <v>1748808.9599999995</v>
      </c>
      <c r="G81" s="30">
        <v>1773872.8599999996</v>
      </c>
      <c r="H81" s="30">
        <v>1676247.8699999994</v>
      </c>
      <c r="I81" s="30">
        <v>1793410.5100000002</v>
      </c>
      <c r="J81" s="30">
        <v>1969455.2400000002</v>
      </c>
      <c r="K81" s="30">
        <v>2000036.83</v>
      </c>
      <c r="L81" s="30">
        <v>1972917.42</v>
      </c>
      <c r="M81" s="30">
        <v>1754394.5999999999</v>
      </c>
      <c r="N81" s="44"/>
      <c r="O81" s="83">
        <f t="shared" si="4"/>
        <v>22434192.350000001</v>
      </c>
      <c r="P81" s="30">
        <v>268075368.68399999</v>
      </c>
      <c r="Q81" s="13"/>
      <c r="R81" s="30"/>
      <c r="U81" s="13"/>
    </row>
    <row r="82" spans="1:21" ht="13.5" x14ac:dyDescent="0.25">
      <c r="A82" s="35" t="s">
        <v>89</v>
      </c>
      <c r="B82" s="52">
        <v>208.13205924826102</v>
      </c>
      <c r="C82" s="52">
        <v>186.46508904221113</v>
      </c>
      <c r="D82" s="52">
        <v>189.41164341329966</v>
      </c>
      <c r="E82" s="52">
        <v>183.52862139540562</v>
      </c>
      <c r="F82" s="52">
        <v>178.13344328703707</v>
      </c>
      <c r="G82" s="52">
        <v>191.13073207823638</v>
      </c>
      <c r="H82" s="52">
        <v>170.44996053204056</v>
      </c>
      <c r="I82" s="30">
        <v>203.1052027708964</v>
      </c>
      <c r="J82" s="30">
        <v>199.12697761812083</v>
      </c>
      <c r="K82" s="30">
        <v>207.16785387248606</v>
      </c>
      <c r="L82" s="30">
        <v>198.35268323740115</v>
      </c>
      <c r="M82" s="30">
        <v>209.04927276114361</v>
      </c>
      <c r="N82" s="44"/>
      <c r="P82" s="30"/>
      <c r="R82" s="52"/>
      <c r="U82" s="13"/>
    </row>
    <row r="83" spans="1:21" ht="15.75" x14ac:dyDescent="0.25">
      <c r="A83" s="35" t="s">
        <v>96</v>
      </c>
      <c r="B83" s="53">
        <v>3172</v>
      </c>
      <c r="C83" s="53">
        <v>3169.9354838709678</v>
      </c>
      <c r="D83" s="53">
        <v>3168</v>
      </c>
      <c r="E83" s="53">
        <v>3168</v>
      </c>
      <c r="F83" s="53">
        <v>3168</v>
      </c>
      <c r="G83" s="53">
        <v>2906</v>
      </c>
      <c r="H83" s="53">
        <v>3114</v>
      </c>
      <c r="I83" s="41">
        <v>3114</v>
      </c>
      <c r="J83" s="41">
        <v>3116</v>
      </c>
      <c r="K83" s="41">
        <v>3116</v>
      </c>
      <c r="L83" s="41">
        <v>3116</v>
      </c>
      <c r="M83" s="41">
        <v>2730.4</v>
      </c>
      <c r="N83" s="44"/>
      <c r="P83" s="72"/>
      <c r="R83" s="53"/>
    </row>
    <row r="84" spans="1:21" ht="15.75" x14ac:dyDescent="0.25">
      <c r="A84" s="35" t="s">
        <v>97</v>
      </c>
      <c r="B84" s="74">
        <v>3.0200000000000001E-2</v>
      </c>
      <c r="C84" s="74">
        <v>-5.7000000000000002E-2</v>
      </c>
      <c r="D84" s="74">
        <v>2.6100000000000002E-2</v>
      </c>
      <c r="E84" s="74">
        <v>-6.8599999999999994E-2</v>
      </c>
      <c r="F84" s="55">
        <v>-6.1899999999999997E-2</v>
      </c>
      <c r="G84" s="74">
        <v>-9.7299999999999998E-2</v>
      </c>
      <c r="H84" s="74">
        <v>-5.7299999999999997E-2</v>
      </c>
      <c r="I84" s="74">
        <v>-5.8099999999999999E-2</v>
      </c>
      <c r="J84" s="66">
        <v>-2.9399996470191068E-2</v>
      </c>
      <c r="K84" s="66">
        <v>5.7276626448772685E-3</v>
      </c>
      <c r="L84" s="66">
        <v>-1.4247552146347937E-2</v>
      </c>
      <c r="M84" s="66">
        <v>-4.8599999999999997E-2</v>
      </c>
      <c r="N84" s="44"/>
      <c r="P84" s="72"/>
      <c r="R84" s="54"/>
    </row>
    <row r="85" spans="1:21" ht="13.5" x14ac:dyDescent="0.25">
      <c r="A85" s="35"/>
      <c r="B85" s="30"/>
      <c r="C85" s="30"/>
      <c r="D85" s="53"/>
      <c r="E85" s="30"/>
      <c r="F85" s="30"/>
      <c r="G85" s="30"/>
      <c r="H85" s="41"/>
      <c r="I85" s="41"/>
      <c r="J85" s="41"/>
      <c r="K85" s="41"/>
      <c r="L85" s="41"/>
      <c r="M85" s="34"/>
      <c r="N85" s="44"/>
      <c r="P85" s="72"/>
      <c r="R85" s="41"/>
    </row>
    <row r="86" spans="1:21" ht="13.5" x14ac:dyDescent="0.25">
      <c r="A86" s="35"/>
      <c r="B86" s="30"/>
      <c r="C86" s="30"/>
      <c r="D86" s="30"/>
      <c r="E86" s="30"/>
      <c r="F86" s="30"/>
      <c r="G86" s="30"/>
      <c r="H86" s="41"/>
      <c r="I86" s="41"/>
      <c r="J86" s="41"/>
      <c r="K86" s="41"/>
      <c r="L86" s="41"/>
      <c r="M86" s="34"/>
      <c r="N86" s="44"/>
      <c r="R86" s="41"/>
    </row>
    <row r="87" spans="1:21" ht="15" x14ac:dyDescent="0.3">
      <c r="A87" s="43" t="s">
        <v>87</v>
      </c>
      <c r="B87" s="30"/>
      <c r="C87" s="30"/>
      <c r="D87" s="30"/>
      <c r="E87" s="30"/>
      <c r="F87" s="30"/>
      <c r="G87" s="30"/>
      <c r="H87" s="41"/>
      <c r="I87" s="41"/>
      <c r="J87" s="41"/>
      <c r="K87" s="41"/>
      <c r="L87" s="41"/>
      <c r="M87" s="34"/>
      <c r="N87" s="44"/>
      <c r="R87" s="41"/>
    </row>
    <row r="88" spans="1:21" ht="13.5" x14ac:dyDescent="0.25">
      <c r="A88" s="35" t="s">
        <v>1</v>
      </c>
      <c r="B88" s="30">
        <v>176042801.29999998</v>
      </c>
      <c r="C88" s="30">
        <v>161326550.19999999</v>
      </c>
      <c r="D88" s="30">
        <v>159367556.05999997</v>
      </c>
      <c r="E88" s="30">
        <v>160447525.37</v>
      </c>
      <c r="F88" s="30">
        <v>142254363.85000002</v>
      </c>
      <c r="G88" s="30">
        <v>132936810.30000001</v>
      </c>
      <c r="H88" s="30">
        <v>149220918.22</v>
      </c>
      <c r="I88" s="30">
        <v>148312191.20000002</v>
      </c>
      <c r="J88" s="30">
        <v>161063373.97999999</v>
      </c>
      <c r="K88" s="30">
        <v>168681520.58999997</v>
      </c>
      <c r="L88" s="30">
        <v>170635509.08999997</v>
      </c>
      <c r="M88" s="30">
        <v>164404193.28000003</v>
      </c>
      <c r="N88" s="44"/>
      <c r="O88" s="83">
        <f t="shared" ref="O88:O97" si="5">SUM(B88:N88)</f>
        <v>1894693313.4399998</v>
      </c>
      <c r="P88" s="30">
        <v>19249815921.732994</v>
      </c>
      <c r="Q88" s="13"/>
      <c r="R88" s="30"/>
      <c r="U88" s="13"/>
    </row>
    <row r="89" spans="1:21" ht="13.5" x14ac:dyDescent="0.25">
      <c r="A89" s="35" t="s">
        <v>2</v>
      </c>
      <c r="B89" s="30">
        <v>158646455.58000001</v>
      </c>
      <c r="C89" s="30">
        <v>145459617.83999997</v>
      </c>
      <c r="D89" s="30">
        <v>143957625.81</v>
      </c>
      <c r="E89" s="30">
        <v>145250922.28999999</v>
      </c>
      <c r="F89" s="30">
        <v>128655661.88000003</v>
      </c>
      <c r="G89" s="30">
        <v>120204328</v>
      </c>
      <c r="H89" s="30">
        <v>135446377.31999999</v>
      </c>
      <c r="I89" s="30">
        <v>133827457.79000001</v>
      </c>
      <c r="J89" s="30">
        <v>145618785.63000003</v>
      </c>
      <c r="K89" s="30">
        <v>152441961.22000003</v>
      </c>
      <c r="L89" s="30">
        <v>153982438.14999998</v>
      </c>
      <c r="M89" s="30">
        <v>148653357.61000001</v>
      </c>
      <c r="N89" s="44"/>
      <c r="O89" s="83">
        <f t="shared" si="5"/>
        <v>1712144989.1200004</v>
      </c>
      <c r="P89" s="30">
        <v>17469676286.340004</v>
      </c>
      <c r="Q89" s="13"/>
      <c r="R89" s="30"/>
      <c r="U89" s="13"/>
    </row>
    <row r="90" spans="1:21" ht="15.75" x14ac:dyDescent="0.25">
      <c r="A90" s="35" t="s">
        <v>90</v>
      </c>
      <c r="B90" s="30">
        <v>3476538.8500000006</v>
      </c>
      <c r="C90" s="30">
        <v>3481306.5500000003</v>
      </c>
      <c r="D90" s="30">
        <v>3340774.66</v>
      </c>
      <c r="E90" s="30">
        <v>3548939.8600000003</v>
      </c>
      <c r="F90" s="30">
        <v>3091658.8400000008</v>
      </c>
      <c r="G90" s="30">
        <v>2840657.5700000003</v>
      </c>
      <c r="H90" s="30">
        <v>3138638.1099999989</v>
      </c>
      <c r="I90" s="30">
        <v>3290330.6100000003</v>
      </c>
      <c r="J90" s="30">
        <v>3321781.6599999992</v>
      </c>
      <c r="K90" s="30">
        <v>3541916.3699999996</v>
      </c>
      <c r="L90" s="30">
        <v>3677772.8699999996</v>
      </c>
      <c r="M90" s="30">
        <v>3577929.9700000011</v>
      </c>
      <c r="N90" s="44"/>
      <c r="O90" s="83">
        <f t="shared" si="5"/>
        <v>40328245.920000002</v>
      </c>
      <c r="P90" s="30">
        <v>337039020.65999997</v>
      </c>
      <c r="Q90" s="13"/>
      <c r="R90" s="30"/>
      <c r="U90" s="13"/>
    </row>
    <row r="91" spans="1:21" ht="15.75" x14ac:dyDescent="0.25">
      <c r="A91" s="35" t="s">
        <v>91</v>
      </c>
      <c r="B91" s="30">
        <v>0</v>
      </c>
      <c r="C91" s="30">
        <v>0</v>
      </c>
      <c r="D91" s="30">
        <v>0</v>
      </c>
      <c r="E91" s="30">
        <v>0</v>
      </c>
      <c r="F91" s="30">
        <v>0</v>
      </c>
      <c r="G91" s="30">
        <v>0</v>
      </c>
      <c r="H91" s="30">
        <v>0.01</v>
      </c>
      <c r="I91" s="30">
        <v>0</v>
      </c>
      <c r="J91" s="30">
        <v>0</v>
      </c>
      <c r="K91" s="30">
        <v>0</v>
      </c>
      <c r="L91" s="30">
        <v>25</v>
      </c>
      <c r="M91" s="30">
        <v>0</v>
      </c>
      <c r="N91" s="44"/>
      <c r="O91" s="83">
        <f t="shared" si="5"/>
        <v>25.01</v>
      </c>
      <c r="P91" s="30">
        <v>25.01</v>
      </c>
      <c r="Q91" s="13"/>
      <c r="R91" s="30"/>
      <c r="U91" s="13"/>
    </row>
    <row r="92" spans="1:21" ht="15.75" x14ac:dyDescent="0.25">
      <c r="A92" s="35" t="s">
        <v>92</v>
      </c>
      <c r="B92" s="30">
        <v>0</v>
      </c>
      <c r="C92" s="30">
        <v>0</v>
      </c>
      <c r="D92" s="30">
        <v>0</v>
      </c>
      <c r="E92" s="30">
        <v>0</v>
      </c>
      <c r="F92" s="30">
        <v>0</v>
      </c>
      <c r="G92" s="30">
        <v>0</v>
      </c>
      <c r="H92" s="30">
        <v>0</v>
      </c>
      <c r="I92" s="30">
        <v>0</v>
      </c>
      <c r="J92" s="30">
        <v>0</v>
      </c>
      <c r="K92" s="30">
        <v>0</v>
      </c>
      <c r="L92" s="30">
        <v>0</v>
      </c>
      <c r="M92" s="30">
        <v>0</v>
      </c>
      <c r="N92" s="44"/>
      <c r="O92" s="83">
        <f t="shared" si="5"/>
        <v>0</v>
      </c>
      <c r="P92" s="30">
        <v>110229.65</v>
      </c>
      <c r="Q92" s="13"/>
      <c r="R92" s="30"/>
      <c r="U92" s="13"/>
    </row>
    <row r="93" spans="1:21" ht="13.5" x14ac:dyDescent="0.25">
      <c r="A93" s="35" t="s">
        <v>31</v>
      </c>
      <c r="B93" s="30">
        <v>13919806.870000003</v>
      </c>
      <c r="C93" s="30">
        <v>12385625.810000004</v>
      </c>
      <c r="D93" s="30">
        <v>12069155.590000002</v>
      </c>
      <c r="E93" s="30">
        <v>11647663.219999997</v>
      </c>
      <c r="F93" s="30">
        <v>10507043.130000003</v>
      </c>
      <c r="G93" s="30">
        <v>9891824.7300000042</v>
      </c>
      <c r="H93" s="30">
        <v>10635902.789999997</v>
      </c>
      <c r="I93" s="30">
        <v>11194402.800000006</v>
      </c>
      <c r="J93" s="30">
        <v>12122806.689999996</v>
      </c>
      <c r="K93" s="30">
        <v>12697642.999999996</v>
      </c>
      <c r="L93" s="30">
        <v>12975298.069999998</v>
      </c>
      <c r="M93" s="30">
        <v>12172905.699999999</v>
      </c>
      <c r="N93" s="44"/>
      <c r="O93" s="83">
        <f t="shared" si="5"/>
        <v>142220078.40000001</v>
      </c>
      <c r="P93" s="30">
        <v>1443210844.3829997</v>
      </c>
      <c r="Q93" s="13"/>
      <c r="R93" s="30"/>
      <c r="U93" s="13"/>
    </row>
    <row r="94" spans="1:21" ht="13.5" x14ac:dyDescent="0.25">
      <c r="A94" s="35" t="s">
        <v>85</v>
      </c>
      <c r="B94" s="30">
        <v>4732734.32</v>
      </c>
      <c r="C94" s="30">
        <v>4211112.76</v>
      </c>
      <c r="D94" s="30">
        <v>4103512.9000000013</v>
      </c>
      <c r="E94" s="30">
        <v>3960205.48</v>
      </c>
      <c r="F94" s="30">
        <v>3572394.66</v>
      </c>
      <c r="G94" s="30">
        <v>3363220.4299999997</v>
      </c>
      <c r="H94" s="30">
        <v>3616206.95</v>
      </c>
      <c r="I94" s="30">
        <v>3806096.96</v>
      </c>
      <c r="J94" s="30">
        <v>4121754.26</v>
      </c>
      <c r="K94" s="30">
        <v>4317198.6400000006</v>
      </c>
      <c r="L94" s="30">
        <v>4411601.3499999987</v>
      </c>
      <c r="M94" s="30">
        <v>4138787.96</v>
      </c>
      <c r="N94" s="44"/>
      <c r="O94" s="83">
        <f t="shared" si="5"/>
        <v>48354826.670000002</v>
      </c>
      <c r="P94" s="30">
        <v>490691687.57999998</v>
      </c>
      <c r="Q94" s="13"/>
      <c r="R94" s="30"/>
      <c r="U94" s="13"/>
    </row>
    <row r="95" spans="1:21" ht="15.75" x14ac:dyDescent="0.25">
      <c r="A95" s="35" t="s">
        <v>93</v>
      </c>
      <c r="B95" s="30">
        <v>556792.29</v>
      </c>
      <c r="C95" s="30">
        <v>495425.05999999994</v>
      </c>
      <c r="D95" s="30">
        <v>482766.22000000003</v>
      </c>
      <c r="E95" s="30">
        <v>465906.51</v>
      </c>
      <c r="F95" s="30">
        <v>420281.73999999993</v>
      </c>
      <c r="G95" s="30">
        <v>395672.97000000003</v>
      </c>
      <c r="H95" s="30">
        <v>425436.12000000005</v>
      </c>
      <c r="I95" s="30">
        <v>447776.11999999988</v>
      </c>
      <c r="J95" s="30">
        <v>484912.27000000008</v>
      </c>
      <c r="K95" s="30">
        <v>507905.7300000001</v>
      </c>
      <c r="L95" s="30">
        <v>479316.32999999996</v>
      </c>
      <c r="M95" s="30">
        <v>0</v>
      </c>
      <c r="N95" s="44"/>
      <c r="O95" s="83">
        <f t="shared" si="5"/>
        <v>5162191.3600000003</v>
      </c>
      <c r="P95" s="30">
        <v>57201822.179999992</v>
      </c>
      <c r="Q95" s="13"/>
      <c r="R95" s="30"/>
    </row>
    <row r="96" spans="1:21" ht="15.75" x14ac:dyDescent="0.25">
      <c r="A96" s="35" t="s">
        <v>94</v>
      </c>
      <c r="B96" s="30">
        <v>695990.3400000002</v>
      </c>
      <c r="C96" s="30">
        <v>619281.29999999993</v>
      </c>
      <c r="D96" s="30">
        <v>603457.80000000005</v>
      </c>
      <c r="E96" s="30">
        <v>582383.15000000014</v>
      </c>
      <c r="F96" s="30">
        <v>525352.17999999993</v>
      </c>
      <c r="G96" s="30">
        <v>494591.24000000005</v>
      </c>
      <c r="H96" s="30">
        <v>531795.17000000004</v>
      </c>
      <c r="I96" s="30">
        <v>559720.15</v>
      </c>
      <c r="J96" s="30">
        <v>606140.33000000007</v>
      </c>
      <c r="K96" s="30">
        <v>634882.15</v>
      </c>
      <c r="L96" s="30">
        <v>648764.9</v>
      </c>
      <c r="M96" s="30">
        <v>608645.28999999992</v>
      </c>
      <c r="N96" s="44"/>
      <c r="O96" s="83">
        <f t="shared" si="5"/>
        <v>7111004.0000000019</v>
      </c>
      <c r="P96" s="30">
        <v>72160543.120000035</v>
      </c>
      <c r="Q96" s="13"/>
      <c r="R96" s="30"/>
    </row>
    <row r="97" spans="1:21" ht="15.75" x14ac:dyDescent="0.25">
      <c r="A97" s="35" t="s">
        <v>95</v>
      </c>
      <c r="B97" s="30">
        <v>1432058.3699999994</v>
      </c>
      <c r="C97" s="30">
        <v>1282672.44</v>
      </c>
      <c r="D97" s="30">
        <v>1250374.0199999998</v>
      </c>
      <c r="E97" s="30">
        <v>1202718.5499999998</v>
      </c>
      <c r="F97" s="30">
        <v>1082414.6700000002</v>
      </c>
      <c r="G97" s="30">
        <v>1016667.51</v>
      </c>
      <c r="H97" s="30">
        <v>1076717.0899999999</v>
      </c>
      <c r="I97" s="30">
        <v>1131328.92</v>
      </c>
      <c r="J97" s="30">
        <v>1238650.01</v>
      </c>
      <c r="K97" s="30">
        <v>1305950.1600000001</v>
      </c>
      <c r="L97" s="30">
        <v>1333861.42</v>
      </c>
      <c r="M97" s="30">
        <v>1253532.3800000001</v>
      </c>
      <c r="N97" s="44"/>
      <c r="O97" s="83">
        <f t="shared" si="5"/>
        <v>14606945.539999999</v>
      </c>
      <c r="P97" s="30">
        <v>160960684.80000001</v>
      </c>
      <c r="Q97" s="13"/>
      <c r="R97" s="30"/>
    </row>
    <row r="98" spans="1:21" ht="13.5" x14ac:dyDescent="0.25">
      <c r="A98" s="35" t="s">
        <v>89</v>
      </c>
      <c r="B98" s="30">
        <v>240.37795934931276</v>
      </c>
      <c r="C98" s="30">
        <v>213.88453771499627</v>
      </c>
      <c r="D98" s="70">
        <v>215.36680210563884</v>
      </c>
      <c r="E98" s="52">
        <v>201.14083062789248</v>
      </c>
      <c r="F98" s="52">
        <v>187.49184743040689</v>
      </c>
      <c r="G98" s="52">
        <v>170.81965756026807</v>
      </c>
      <c r="H98" s="52">
        <v>183.66897129930229</v>
      </c>
      <c r="I98" s="30">
        <v>214.02574946466822</v>
      </c>
      <c r="J98" s="30">
        <v>209.34597447675617</v>
      </c>
      <c r="K98" s="30">
        <v>226.58178087080651</v>
      </c>
      <c r="L98" s="30">
        <v>224.12815579473579</v>
      </c>
      <c r="M98" s="30">
        <v>217.21816024268372</v>
      </c>
      <c r="N98" s="44"/>
      <c r="P98" s="30"/>
      <c r="R98" s="52"/>
    </row>
    <row r="99" spans="1:21" ht="15.75" x14ac:dyDescent="0.25">
      <c r="A99" s="35" t="s">
        <v>96</v>
      </c>
      <c r="B99" s="53">
        <v>1868</v>
      </c>
      <c r="C99" s="53">
        <v>1868</v>
      </c>
      <c r="D99" s="71">
        <v>1868</v>
      </c>
      <c r="E99" s="53">
        <v>1868</v>
      </c>
      <c r="F99" s="53">
        <v>1868</v>
      </c>
      <c r="G99" s="53">
        <v>1868</v>
      </c>
      <c r="H99" s="53">
        <v>1868</v>
      </c>
      <c r="I99" s="41">
        <v>1868</v>
      </c>
      <c r="J99" s="41">
        <v>1868</v>
      </c>
      <c r="K99" s="41">
        <v>1868</v>
      </c>
      <c r="L99" s="41">
        <v>1867.483870967742</v>
      </c>
      <c r="M99" s="41">
        <v>1868</v>
      </c>
      <c r="N99" s="44"/>
      <c r="P99" s="72"/>
      <c r="R99" s="53"/>
    </row>
    <row r="100" spans="1:21" ht="15.75" x14ac:dyDescent="0.25">
      <c r="A100" s="35" t="s">
        <v>107</v>
      </c>
      <c r="B100" s="74">
        <v>2.93E-2</v>
      </c>
      <c r="C100" s="74">
        <v>-6.0600000000000001E-2</v>
      </c>
      <c r="D100" s="74">
        <v>3.85E-2</v>
      </c>
      <c r="E100" s="74">
        <v>7.6E-3</v>
      </c>
      <c r="F100" s="55">
        <v>-4.9099999999999998E-2</v>
      </c>
      <c r="G100" s="74">
        <v>-0.11020000000000001</v>
      </c>
      <c r="H100" s="74">
        <v>-4.24E-2</v>
      </c>
      <c r="I100" s="74">
        <v>-3.7600000000000001E-2</v>
      </c>
      <c r="J100" s="66">
        <v>-4.8656287902267446E-3</v>
      </c>
      <c r="K100" s="66">
        <v>2.5604302895616146E-2</v>
      </c>
      <c r="L100" s="66">
        <v>3.3089323373407815E-2</v>
      </c>
      <c r="M100" s="66">
        <v>4.2999999999999997E-2</v>
      </c>
      <c r="N100" s="44"/>
      <c r="P100" s="72"/>
      <c r="R100" s="54"/>
    </row>
    <row r="101" spans="1:21" ht="13.5" x14ac:dyDescent="0.25">
      <c r="A101" s="35"/>
      <c r="B101" s="30"/>
      <c r="C101" s="30"/>
      <c r="D101" s="30"/>
      <c r="E101" s="30"/>
      <c r="F101" s="30"/>
      <c r="G101" s="30"/>
      <c r="H101" s="30"/>
      <c r="I101" s="30"/>
      <c r="J101" s="30"/>
      <c r="K101" s="30"/>
      <c r="L101" s="30"/>
      <c r="M101" s="34"/>
      <c r="N101" s="44"/>
      <c r="P101" s="72"/>
      <c r="R101" s="41"/>
    </row>
    <row r="102" spans="1:21" ht="13.5" x14ac:dyDescent="0.25">
      <c r="A102" s="35"/>
      <c r="B102" s="30"/>
      <c r="C102" s="30"/>
      <c r="D102" s="30"/>
      <c r="E102" s="30"/>
      <c r="F102" s="30"/>
      <c r="G102" s="30"/>
      <c r="H102" s="30"/>
      <c r="I102" s="30"/>
      <c r="J102" s="30"/>
      <c r="K102" s="30"/>
      <c r="L102" s="30"/>
      <c r="M102" s="34"/>
      <c r="N102" s="44"/>
      <c r="R102" s="41"/>
    </row>
    <row r="103" spans="1:21" ht="15" x14ac:dyDescent="0.3">
      <c r="A103" s="43" t="s">
        <v>88</v>
      </c>
      <c r="B103" s="30"/>
      <c r="C103" s="30"/>
      <c r="D103" s="30"/>
      <c r="E103" s="30"/>
      <c r="F103" s="30"/>
      <c r="G103" s="30"/>
      <c r="H103" s="30"/>
      <c r="I103" s="30"/>
      <c r="J103" s="30"/>
      <c r="K103" s="30"/>
      <c r="L103" s="30"/>
      <c r="M103" s="34"/>
      <c r="N103" s="44"/>
      <c r="R103" s="41"/>
    </row>
    <row r="104" spans="1:21" ht="13.5" x14ac:dyDescent="0.25">
      <c r="A104" s="35" t="s">
        <v>1</v>
      </c>
      <c r="B104" s="30">
        <v>206390702.88999996</v>
      </c>
      <c r="C104" s="30">
        <v>180646736.84999993</v>
      </c>
      <c r="D104" s="30">
        <v>187947836.25</v>
      </c>
      <c r="E104" s="30">
        <v>188762886.17999995</v>
      </c>
      <c r="F104" s="30">
        <v>173214115.91</v>
      </c>
      <c r="G104" s="30">
        <v>178117193.63000003</v>
      </c>
      <c r="H104" s="30">
        <v>174263349.5</v>
      </c>
      <c r="I104" s="30">
        <v>189996181.62999997</v>
      </c>
      <c r="J104" s="30">
        <v>208499875.63999999</v>
      </c>
      <c r="K104" s="30">
        <v>208114419.88</v>
      </c>
      <c r="L104" s="30">
        <v>202273304.21999997</v>
      </c>
      <c r="M104" s="30">
        <v>191721060.45000002</v>
      </c>
      <c r="N104" s="44"/>
      <c r="O104" s="83">
        <f t="shared" ref="O104:O113" si="6">SUM(B104:N104)</f>
        <v>2289947663.0299997</v>
      </c>
      <c r="P104" s="30">
        <v>23900870146.000008</v>
      </c>
      <c r="Q104" s="13"/>
      <c r="R104" s="30"/>
      <c r="U104" s="13"/>
    </row>
    <row r="105" spans="1:21" ht="13.5" x14ac:dyDescent="0.25">
      <c r="A105" s="35" t="s">
        <v>2</v>
      </c>
      <c r="B105" s="30">
        <v>183838567.38000003</v>
      </c>
      <c r="C105" s="30">
        <v>160849026.10999998</v>
      </c>
      <c r="D105" s="30">
        <v>167955497.70000008</v>
      </c>
      <c r="E105" s="30">
        <v>168642122.89000002</v>
      </c>
      <c r="F105" s="30">
        <v>154556586.17999998</v>
      </c>
      <c r="G105" s="30">
        <v>158822386.84000003</v>
      </c>
      <c r="H105" s="30">
        <v>155517066.08999997</v>
      </c>
      <c r="I105" s="30">
        <v>169691967.51000002</v>
      </c>
      <c r="J105" s="30">
        <v>185630355.70999998</v>
      </c>
      <c r="K105" s="30">
        <v>185616376.43000001</v>
      </c>
      <c r="L105" s="30">
        <v>180571593.03999999</v>
      </c>
      <c r="M105" s="30">
        <v>171340023.37</v>
      </c>
      <c r="N105" s="44"/>
      <c r="O105" s="83">
        <f t="shared" si="6"/>
        <v>2043031569.25</v>
      </c>
      <c r="P105" s="30">
        <v>21492629609.98</v>
      </c>
      <c r="Q105" s="13"/>
      <c r="R105" s="30"/>
      <c r="U105" s="13"/>
    </row>
    <row r="106" spans="1:21" ht="15.75" x14ac:dyDescent="0.25">
      <c r="A106" s="35" t="s">
        <v>90</v>
      </c>
      <c r="B106" s="30">
        <v>3347210.9</v>
      </c>
      <c r="C106" s="30">
        <v>2821547.9000000004</v>
      </c>
      <c r="D106" s="30">
        <v>3279489.0500000012</v>
      </c>
      <c r="E106" s="30">
        <v>3325050.55</v>
      </c>
      <c r="F106" s="30">
        <v>2767722.4</v>
      </c>
      <c r="G106" s="30">
        <v>2543363.9999999995</v>
      </c>
      <c r="H106" s="30">
        <v>2816867.8</v>
      </c>
      <c r="I106" s="30">
        <v>3095073.8999999994</v>
      </c>
      <c r="J106" s="30">
        <v>3109436.05</v>
      </c>
      <c r="K106" s="30">
        <v>3541593.62</v>
      </c>
      <c r="L106" s="30">
        <v>3325816.8299999996</v>
      </c>
      <c r="M106" s="30">
        <v>3260334.5499999993</v>
      </c>
      <c r="N106" s="44"/>
      <c r="O106" s="83">
        <f t="shared" si="6"/>
        <v>37233507.549999997</v>
      </c>
      <c r="P106" s="30">
        <v>276096083.03200001</v>
      </c>
      <c r="Q106" s="13"/>
      <c r="R106" s="30"/>
      <c r="U106" s="13"/>
    </row>
    <row r="107" spans="1:21" ht="15.75" x14ac:dyDescent="0.25">
      <c r="A107" s="35" t="s">
        <v>91</v>
      </c>
      <c r="B107" s="30">
        <v>0</v>
      </c>
      <c r="C107" s="30">
        <v>0</v>
      </c>
      <c r="D107" s="30">
        <v>0</v>
      </c>
      <c r="E107" s="30">
        <v>0</v>
      </c>
      <c r="F107" s="30">
        <v>0</v>
      </c>
      <c r="G107" s="30">
        <v>0</v>
      </c>
      <c r="H107" s="30">
        <v>0</v>
      </c>
      <c r="I107" s="30">
        <v>0</v>
      </c>
      <c r="J107" s="30">
        <v>0</v>
      </c>
      <c r="K107" s="30">
        <v>0</v>
      </c>
      <c r="L107" s="30">
        <v>0</v>
      </c>
      <c r="M107" s="30">
        <v>0</v>
      </c>
      <c r="N107" s="44"/>
      <c r="O107" s="83">
        <f t="shared" si="6"/>
        <v>0</v>
      </c>
      <c r="P107" s="30">
        <v>0</v>
      </c>
      <c r="Q107" s="13"/>
      <c r="R107" s="30"/>
      <c r="U107" s="13"/>
    </row>
    <row r="108" spans="1:21" ht="15.75" x14ac:dyDescent="0.25">
      <c r="A108" s="35" t="s">
        <v>92</v>
      </c>
      <c r="B108" s="30">
        <v>0</v>
      </c>
      <c r="C108" s="30">
        <v>0</v>
      </c>
      <c r="D108" s="30">
        <v>0</v>
      </c>
      <c r="E108" s="30">
        <v>0</v>
      </c>
      <c r="F108" s="30">
        <v>0</v>
      </c>
      <c r="G108" s="30">
        <v>0</v>
      </c>
      <c r="H108" s="30">
        <v>0</v>
      </c>
      <c r="I108" s="30">
        <v>0</v>
      </c>
      <c r="J108" s="30">
        <v>0</v>
      </c>
      <c r="K108" s="30">
        <v>0</v>
      </c>
      <c r="L108" s="30">
        <v>0</v>
      </c>
      <c r="M108" s="30">
        <v>0</v>
      </c>
      <c r="N108" s="44"/>
      <c r="O108" s="83">
        <f t="shared" si="6"/>
        <v>0</v>
      </c>
      <c r="P108" s="30">
        <v>150373.41999999998</v>
      </c>
      <c r="Q108" s="13"/>
      <c r="R108" s="30"/>
      <c r="U108" s="13"/>
    </row>
    <row r="109" spans="1:21" ht="13.5" x14ac:dyDescent="0.25">
      <c r="A109" s="35" t="s">
        <v>31</v>
      </c>
      <c r="B109" s="30">
        <v>19204924.609999999</v>
      </c>
      <c r="C109" s="30">
        <v>16976162.839999996</v>
      </c>
      <c r="D109" s="30">
        <v>16712849.500000004</v>
      </c>
      <c r="E109" s="30">
        <v>16795712.739999998</v>
      </c>
      <c r="F109" s="30">
        <v>15889807.33</v>
      </c>
      <c r="G109" s="30">
        <v>16751442.790000003</v>
      </c>
      <c r="H109" s="30">
        <v>15929415.609999999</v>
      </c>
      <c r="I109" s="30">
        <v>17209140.219999999</v>
      </c>
      <c r="J109" s="30">
        <v>19760083.879999999</v>
      </c>
      <c r="K109" s="30">
        <v>18956449.829999998</v>
      </c>
      <c r="L109" s="30">
        <v>18375894.34999999</v>
      </c>
      <c r="M109" s="30">
        <v>17120702.530000001</v>
      </c>
      <c r="N109" s="44"/>
      <c r="O109" s="83">
        <f t="shared" si="6"/>
        <v>209682586.22999996</v>
      </c>
      <c r="P109" s="30">
        <v>2132294826.4080002</v>
      </c>
      <c r="Q109" s="13"/>
      <c r="R109" s="30"/>
      <c r="U109" s="13"/>
    </row>
    <row r="110" spans="1:21" ht="13.5" x14ac:dyDescent="0.25">
      <c r="A110" s="35" t="s">
        <v>85</v>
      </c>
      <c r="B110" s="30">
        <v>6529674.3699999992</v>
      </c>
      <c r="C110" s="30">
        <v>5771895.3699999982</v>
      </c>
      <c r="D110" s="30">
        <v>5682368.8200000003</v>
      </c>
      <c r="E110" s="30">
        <v>5710542.3399999989</v>
      </c>
      <c r="F110" s="30">
        <v>5402534.5100000016</v>
      </c>
      <c r="G110" s="30">
        <v>5695490.5399999991</v>
      </c>
      <c r="H110" s="30">
        <v>5416001.3000000007</v>
      </c>
      <c r="I110" s="30">
        <v>5851107.700000002</v>
      </c>
      <c r="J110" s="30">
        <v>6718428.5299999993</v>
      </c>
      <c r="K110" s="30">
        <v>6445192.9399999995</v>
      </c>
      <c r="L110" s="30">
        <v>6247804.0699999994</v>
      </c>
      <c r="M110" s="30">
        <v>5821038.8799999999</v>
      </c>
      <c r="N110" s="44"/>
      <c r="O110" s="83">
        <f t="shared" si="6"/>
        <v>71292079.370000005</v>
      </c>
      <c r="P110" s="30">
        <v>724980241.53000009</v>
      </c>
      <c r="Q110" s="13"/>
      <c r="R110" s="30"/>
    </row>
    <row r="111" spans="1:21" ht="15.75" x14ac:dyDescent="0.25">
      <c r="A111" s="35" t="s">
        <v>93</v>
      </c>
      <c r="B111" s="30">
        <v>768196.95</v>
      </c>
      <c r="C111" s="30">
        <v>679046.53000000014</v>
      </c>
      <c r="D111" s="30">
        <v>668513.96999999986</v>
      </c>
      <c r="E111" s="30">
        <v>671828.50000000012</v>
      </c>
      <c r="F111" s="30">
        <v>635592.31000000006</v>
      </c>
      <c r="G111" s="30">
        <v>670057.71999999986</v>
      </c>
      <c r="H111" s="30">
        <v>637176.62000000011</v>
      </c>
      <c r="I111" s="30">
        <v>688365.60999999975</v>
      </c>
      <c r="J111" s="30">
        <v>790403.38000000012</v>
      </c>
      <c r="K111" s="30">
        <v>758257.99999999988</v>
      </c>
      <c r="L111" s="30">
        <v>675473.70999999985</v>
      </c>
      <c r="M111" s="30">
        <v>0</v>
      </c>
      <c r="N111" s="44"/>
      <c r="O111" s="83">
        <f t="shared" si="6"/>
        <v>7642913.2999999989</v>
      </c>
      <c r="P111" s="30">
        <v>84547402.779999986</v>
      </c>
      <c r="Q111" s="13"/>
      <c r="R111" s="30"/>
    </row>
    <row r="112" spans="1:21" ht="15.75" x14ac:dyDescent="0.25">
      <c r="A112" s="35" t="s">
        <v>94</v>
      </c>
      <c r="B112" s="30">
        <v>960246.25999999978</v>
      </c>
      <c r="C112" s="30">
        <v>848808.16999999993</v>
      </c>
      <c r="D112" s="30">
        <v>835642.48</v>
      </c>
      <c r="E112" s="30">
        <v>839785.62000000011</v>
      </c>
      <c r="F112" s="30">
        <v>794490.3600000001</v>
      </c>
      <c r="G112" s="30">
        <v>837572.13999999978</v>
      </c>
      <c r="H112" s="30">
        <v>796470.78</v>
      </c>
      <c r="I112" s="30">
        <v>860457.00999999978</v>
      </c>
      <c r="J112" s="30">
        <v>988004.2200000002</v>
      </c>
      <c r="K112" s="30">
        <v>947822.52</v>
      </c>
      <c r="L112" s="30">
        <v>918794.72999999986</v>
      </c>
      <c r="M112" s="30">
        <v>856035.13000000035</v>
      </c>
      <c r="N112" s="44"/>
      <c r="O112" s="83">
        <f t="shared" si="6"/>
        <v>10484129.42</v>
      </c>
      <c r="P112" s="30">
        <v>106614742.08000001</v>
      </c>
      <c r="Q112" s="13"/>
      <c r="R112" s="30"/>
    </row>
    <row r="113" spans="1:21" ht="15.75" x14ac:dyDescent="0.25">
      <c r="A113" s="35" t="s">
        <v>95</v>
      </c>
      <c r="B113" s="30">
        <v>1984699.9500000004</v>
      </c>
      <c r="C113" s="30">
        <v>1760150.1299999994</v>
      </c>
      <c r="D113" s="30">
        <v>1739691.1699999995</v>
      </c>
      <c r="E113" s="30">
        <v>1734920.7200000002</v>
      </c>
      <c r="F113" s="30">
        <v>1642440.9</v>
      </c>
      <c r="G113" s="30">
        <v>1729318.6800000002</v>
      </c>
      <c r="H113" s="30">
        <v>1619293.3800000004</v>
      </c>
      <c r="I113" s="30">
        <v>1746294.3599999999</v>
      </c>
      <c r="J113" s="30">
        <v>2029459.0000000002</v>
      </c>
      <c r="K113" s="30">
        <v>1957835.2599999998</v>
      </c>
      <c r="L113" s="30">
        <v>1896607.4599999997</v>
      </c>
      <c r="M113" s="30">
        <v>1764940.8200000003</v>
      </c>
      <c r="N113" s="44"/>
      <c r="O113" s="83">
        <f t="shared" si="6"/>
        <v>21605651.830000002</v>
      </c>
      <c r="P113" s="30">
        <v>237341308.64999995</v>
      </c>
      <c r="Q113" s="13"/>
      <c r="R113" s="30"/>
    </row>
    <row r="114" spans="1:21" ht="13.5" x14ac:dyDescent="0.25">
      <c r="A114" s="35" t="s">
        <v>89</v>
      </c>
      <c r="B114" s="30">
        <v>258.45377434158286</v>
      </c>
      <c r="C114" s="30">
        <v>229.1011058178922</v>
      </c>
      <c r="D114" s="52">
        <v>233.68078159955263</v>
      </c>
      <c r="E114" s="30">
        <v>227.26391995020563</v>
      </c>
      <c r="F114" s="30">
        <v>222.17292128076062</v>
      </c>
      <c r="G114" s="30">
        <v>226.66490027603382</v>
      </c>
      <c r="H114" s="52">
        <v>215.54199515587788</v>
      </c>
      <c r="I114" s="30">
        <v>257.80711019894534</v>
      </c>
      <c r="J114" s="30">
        <v>271.24343006177077</v>
      </c>
      <c r="K114" s="30">
        <v>268.88581319148932</v>
      </c>
      <c r="L114" s="30">
        <v>252.24288743994498</v>
      </c>
      <c r="M114" s="30">
        <v>242.84684439716312</v>
      </c>
      <c r="N114" s="44"/>
      <c r="P114" s="30"/>
      <c r="R114" s="52"/>
    </row>
    <row r="115" spans="1:21" ht="15.75" x14ac:dyDescent="0.25">
      <c r="A115" s="35" t="s">
        <v>96</v>
      </c>
      <c r="B115" s="53">
        <v>2397</v>
      </c>
      <c r="C115" s="53">
        <v>2390.2903225806454</v>
      </c>
      <c r="D115" s="53">
        <v>2384</v>
      </c>
      <c r="E115" s="53">
        <v>2384</v>
      </c>
      <c r="F115" s="53">
        <v>2384</v>
      </c>
      <c r="G115" s="53">
        <v>2384</v>
      </c>
      <c r="H115" s="53">
        <v>2384</v>
      </c>
      <c r="I115" s="41">
        <v>2384</v>
      </c>
      <c r="J115" s="41">
        <v>2350</v>
      </c>
      <c r="K115" s="41">
        <v>2350</v>
      </c>
      <c r="L115" s="41">
        <v>2350</v>
      </c>
      <c r="M115" s="41">
        <v>2350</v>
      </c>
      <c r="N115" s="44"/>
      <c r="P115" s="72"/>
      <c r="R115" s="53"/>
    </row>
    <row r="116" spans="1:21" ht="15.75" x14ac:dyDescent="0.25">
      <c r="A116" s="35" t="s">
        <v>97</v>
      </c>
      <c r="B116" s="74">
        <v>1.4200000000000001E-2</v>
      </c>
      <c r="C116" s="74">
        <v>-7.0599999999999996E-2</v>
      </c>
      <c r="D116" s="74">
        <v>-3.2000000000000001E-2</v>
      </c>
      <c r="E116" s="74">
        <v>-7.2999999999999995E-2</v>
      </c>
      <c r="F116" s="55">
        <v>-4.1099999999999998E-2</v>
      </c>
      <c r="G116" s="74">
        <v>-0.03</v>
      </c>
      <c r="H116" s="74">
        <v>-8.2000000000000007E-3</v>
      </c>
      <c r="I116" s="74">
        <v>-2.47E-2</v>
      </c>
      <c r="J116" s="66">
        <v>3.3718122930516535E-2</v>
      </c>
      <c r="K116" s="66">
        <v>-4.6774953454015026E-4</v>
      </c>
      <c r="L116" s="66">
        <v>-1.9301606118356174E-2</v>
      </c>
      <c r="M116" s="66">
        <v>5.3E-3</v>
      </c>
      <c r="N116" s="44"/>
      <c r="P116" s="72"/>
      <c r="R116" s="54"/>
    </row>
    <row r="117" spans="1:21" ht="13.5" x14ac:dyDescent="0.25">
      <c r="A117" s="35"/>
      <c r="B117" s="53"/>
      <c r="C117" s="53"/>
      <c r="D117" s="53"/>
      <c r="E117" s="52"/>
      <c r="F117" s="52"/>
      <c r="G117" s="52"/>
      <c r="H117" s="52"/>
      <c r="I117" s="54"/>
      <c r="J117" s="54"/>
      <c r="K117" s="54"/>
      <c r="L117" s="54"/>
      <c r="M117" s="41"/>
      <c r="N117" s="44"/>
      <c r="P117" s="72"/>
      <c r="R117" s="54"/>
    </row>
    <row r="118" spans="1:21" ht="13.5" x14ac:dyDescent="0.25">
      <c r="A118" s="35"/>
      <c r="B118" s="53"/>
      <c r="C118" s="53"/>
      <c r="D118" s="53"/>
      <c r="E118" s="52"/>
      <c r="F118" s="52"/>
      <c r="G118" s="52"/>
      <c r="H118" s="52"/>
      <c r="I118" s="54"/>
      <c r="J118" s="54"/>
      <c r="K118" s="54"/>
      <c r="L118" s="54"/>
      <c r="M118" s="41"/>
      <c r="N118" s="44"/>
      <c r="R118" s="54"/>
    </row>
    <row r="119" spans="1:21" ht="15" x14ac:dyDescent="0.3">
      <c r="A119" s="43" t="s">
        <v>101</v>
      </c>
      <c r="B119" s="53"/>
      <c r="C119" s="53"/>
      <c r="D119" s="30"/>
      <c r="E119" s="52"/>
      <c r="F119" s="52"/>
      <c r="G119" s="52"/>
      <c r="H119" s="52"/>
      <c r="I119" s="54"/>
      <c r="J119" s="54"/>
      <c r="K119" s="54"/>
      <c r="L119" s="54"/>
      <c r="M119" s="41"/>
      <c r="N119" s="44"/>
      <c r="R119" s="54"/>
    </row>
    <row r="120" spans="1:21" ht="13.5" x14ac:dyDescent="0.25">
      <c r="A120" s="35" t="s">
        <v>1</v>
      </c>
      <c r="B120" s="30">
        <v>396612922.28000003</v>
      </c>
      <c r="C120" s="30">
        <v>374972411.1500001</v>
      </c>
      <c r="D120" s="30">
        <v>362515942.95000005</v>
      </c>
      <c r="E120" s="52">
        <v>377354214.34000003</v>
      </c>
      <c r="F120" s="52">
        <v>363865084.59999996</v>
      </c>
      <c r="G120" s="52">
        <v>370553765.15999991</v>
      </c>
      <c r="H120" s="30">
        <v>356633296.74999994</v>
      </c>
      <c r="I120" s="30">
        <v>364408487.45000005</v>
      </c>
      <c r="J120" s="30">
        <v>399747460.13999999</v>
      </c>
      <c r="K120" s="30">
        <v>389964662.53999996</v>
      </c>
      <c r="L120" s="30">
        <v>387290562.28999996</v>
      </c>
      <c r="M120" s="30">
        <v>357204654.59000003</v>
      </c>
      <c r="N120" s="44"/>
      <c r="O120" s="83">
        <f t="shared" ref="O120:O129" si="7">SUM(B120:N120)</f>
        <v>4501123464.2399998</v>
      </c>
      <c r="P120" s="30">
        <v>33468866028.030006</v>
      </c>
      <c r="Q120" s="13"/>
      <c r="R120" s="30"/>
      <c r="U120" s="13"/>
    </row>
    <row r="121" spans="1:21" ht="13.5" x14ac:dyDescent="0.25">
      <c r="A121" s="35" t="s">
        <v>2</v>
      </c>
      <c r="B121" s="30">
        <v>356169342.00999993</v>
      </c>
      <c r="C121" s="30">
        <v>337522031.81999993</v>
      </c>
      <c r="D121" s="30">
        <v>325254520.69999999</v>
      </c>
      <c r="E121" s="52">
        <v>339287862.55999994</v>
      </c>
      <c r="F121" s="52">
        <v>327580024.41000009</v>
      </c>
      <c r="G121" s="52">
        <v>333418080.16000003</v>
      </c>
      <c r="H121" s="30">
        <v>320870084</v>
      </c>
      <c r="I121" s="30">
        <v>327462633.08000004</v>
      </c>
      <c r="J121" s="30">
        <v>359808913.97000009</v>
      </c>
      <c r="K121" s="30">
        <v>351180462.63999999</v>
      </c>
      <c r="L121" s="30">
        <v>348199519.33999991</v>
      </c>
      <c r="M121" s="30">
        <v>320946651.96999991</v>
      </c>
      <c r="N121" s="44"/>
      <c r="O121" s="83">
        <f t="shared" si="7"/>
        <v>4047700126.6599994</v>
      </c>
      <c r="P121" s="30">
        <v>30160266497.230003</v>
      </c>
      <c r="Q121" s="13"/>
      <c r="R121" s="30"/>
      <c r="U121" s="13"/>
    </row>
    <row r="122" spans="1:21" ht="15.75" x14ac:dyDescent="0.25">
      <c r="A122" s="35" t="s">
        <v>90</v>
      </c>
      <c r="B122" s="30">
        <v>12715732.17</v>
      </c>
      <c r="C122" s="30">
        <v>12661751.169999996</v>
      </c>
      <c r="D122" s="30">
        <v>12499569.889999997</v>
      </c>
      <c r="E122" s="52">
        <v>13008485.52</v>
      </c>
      <c r="F122" s="52">
        <v>12357383.58</v>
      </c>
      <c r="G122" s="52">
        <v>12257219.500000002</v>
      </c>
      <c r="H122" s="30">
        <v>11940357.68</v>
      </c>
      <c r="I122" s="30">
        <v>11623472.989999998</v>
      </c>
      <c r="J122" s="30">
        <v>12933970.059999999</v>
      </c>
      <c r="K122" s="30">
        <v>12398843.130000001</v>
      </c>
      <c r="L122" s="30">
        <v>12584806.590000004</v>
      </c>
      <c r="M122" s="30">
        <v>12281460.499999998</v>
      </c>
      <c r="N122" s="44"/>
      <c r="O122" s="83">
        <f t="shared" si="7"/>
        <v>149263052.77999997</v>
      </c>
      <c r="P122" s="30">
        <v>1018450026.26</v>
      </c>
      <c r="Q122" s="13"/>
      <c r="R122" s="30"/>
      <c r="U122" s="13"/>
    </row>
    <row r="123" spans="1:21" ht="15.75" x14ac:dyDescent="0.25">
      <c r="A123" s="35" t="s">
        <v>91</v>
      </c>
      <c r="B123" s="30">
        <v>0</v>
      </c>
      <c r="C123" s="30">
        <v>0</v>
      </c>
      <c r="D123" s="30">
        <v>0</v>
      </c>
      <c r="E123" s="52">
        <v>0</v>
      </c>
      <c r="F123" s="52">
        <v>0</v>
      </c>
      <c r="G123" s="52">
        <v>0</v>
      </c>
      <c r="H123" s="30">
        <v>0</v>
      </c>
      <c r="I123" s="30">
        <v>0</v>
      </c>
      <c r="J123" s="30">
        <v>0</v>
      </c>
      <c r="K123" s="30">
        <v>0</v>
      </c>
      <c r="L123" s="30">
        <v>0</v>
      </c>
      <c r="M123" s="30">
        <v>0</v>
      </c>
      <c r="N123" s="44"/>
      <c r="O123" s="83">
        <f t="shared" si="7"/>
        <v>0</v>
      </c>
      <c r="P123" s="30">
        <v>0</v>
      </c>
      <c r="Q123" s="13"/>
      <c r="R123" s="30"/>
      <c r="U123" s="13"/>
    </row>
    <row r="124" spans="1:21" ht="15.75" x14ac:dyDescent="0.25">
      <c r="A124" s="35" t="s">
        <v>92</v>
      </c>
      <c r="B124" s="30">
        <v>0</v>
      </c>
      <c r="C124" s="30">
        <v>0</v>
      </c>
      <c r="D124" s="30">
        <v>0</v>
      </c>
      <c r="E124" s="52">
        <v>0</v>
      </c>
      <c r="F124" s="52">
        <v>0</v>
      </c>
      <c r="G124" s="52">
        <v>0</v>
      </c>
      <c r="H124" s="30">
        <v>0</v>
      </c>
      <c r="I124" s="30">
        <v>0</v>
      </c>
      <c r="J124" s="30">
        <v>0</v>
      </c>
      <c r="K124" s="30">
        <v>0</v>
      </c>
      <c r="L124" s="30">
        <v>0</v>
      </c>
      <c r="M124" s="30">
        <v>0</v>
      </c>
      <c r="N124" s="44"/>
      <c r="O124" s="83">
        <f t="shared" si="7"/>
        <v>0</v>
      </c>
      <c r="P124" s="30">
        <v>310436.7</v>
      </c>
      <c r="Q124" s="13"/>
      <c r="R124" s="30"/>
      <c r="U124" s="13"/>
    </row>
    <row r="125" spans="1:21" ht="13.5" x14ac:dyDescent="0.25">
      <c r="A125" s="35" t="s">
        <v>31</v>
      </c>
      <c r="B125" s="30">
        <v>27727848.099999994</v>
      </c>
      <c r="C125" s="30">
        <v>24788628.159999996</v>
      </c>
      <c r="D125" s="30">
        <v>24761852.359999996</v>
      </c>
      <c r="E125" s="52">
        <v>25057866.260000005</v>
      </c>
      <c r="F125" s="52">
        <v>23927676.610000003</v>
      </c>
      <c r="G125" s="52">
        <v>24878465.499999993</v>
      </c>
      <c r="H125" s="30">
        <v>23822855.070000011</v>
      </c>
      <c r="I125" s="30">
        <v>25322381.379999995</v>
      </c>
      <c r="J125" s="30">
        <v>27004576.109999999</v>
      </c>
      <c r="K125" s="30">
        <v>26385356.77</v>
      </c>
      <c r="L125" s="30">
        <v>26506236.359999992</v>
      </c>
      <c r="M125" s="30">
        <v>23976542.120000005</v>
      </c>
      <c r="N125" s="44"/>
      <c r="O125" s="83">
        <f t="shared" si="7"/>
        <v>304160284.80000001</v>
      </c>
      <c r="P125" s="30">
        <v>2290459941.2400002</v>
      </c>
      <c r="Q125" s="13"/>
      <c r="R125" s="30"/>
      <c r="U125" s="13"/>
    </row>
    <row r="126" spans="1:21" ht="13.5" x14ac:dyDescent="0.25">
      <c r="A126" s="35" t="s">
        <v>85</v>
      </c>
      <c r="B126" s="30">
        <v>9427468.3199999984</v>
      </c>
      <c r="C126" s="30">
        <v>8428133.5800000001</v>
      </c>
      <c r="D126" s="30">
        <v>8419029.7800000012</v>
      </c>
      <c r="E126" s="52">
        <v>8519674.5600000005</v>
      </c>
      <c r="F126" s="52">
        <v>8135410.0500000026</v>
      </c>
      <c r="G126" s="30">
        <v>8458678.2700000014</v>
      </c>
      <c r="H126" s="30">
        <v>8099770.7400000002</v>
      </c>
      <c r="I126" s="30">
        <v>8609609.6700000018</v>
      </c>
      <c r="J126" s="30">
        <v>9181555.8699999992</v>
      </c>
      <c r="K126" s="30">
        <v>8971021.3100000005</v>
      </c>
      <c r="L126" s="30">
        <v>9012120.3400000017</v>
      </c>
      <c r="M126" s="30">
        <v>8152024.3300000001</v>
      </c>
      <c r="N126" s="44"/>
      <c r="O126" s="83">
        <f t="shared" si="7"/>
        <v>103414496.82000002</v>
      </c>
      <c r="P126" s="30">
        <v>778756380.07999992</v>
      </c>
      <c r="Q126" s="13"/>
      <c r="R126" s="30"/>
    </row>
    <row r="127" spans="1:21" ht="15.75" x14ac:dyDescent="0.25">
      <c r="A127" s="35" t="s">
        <v>93</v>
      </c>
      <c r="B127" s="30">
        <v>1109113.9199999997</v>
      </c>
      <c r="C127" s="30">
        <v>991545.09999999986</v>
      </c>
      <c r="D127" s="30">
        <v>990474.10000000021</v>
      </c>
      <c r="E127" s="52">
        <v>1002314.6399999999</v>
      </c>
      <c r="F127" s="52">
        <v>957107.04000000015</v>
      </c>
      <c r="G127" s="52">
        <v>995138.60999999987</v>
      </c>
      <c r="H127" s="30">
        <v>952914.22000000009</v>
      </c>
      <c r="I127" s="30">
        <v>1012895.26</v>
      </c>
      <c r="J127" s="30">
        <v>1080183.0500000003</v>
      </c>
      <c r="K127" s="30">
        <v>1055414.27</v>
      </c>
      <c r="L127" s="30">
        <v>982002.10000000009</v>
      </c>
      <c r="M127" s="30">
        <v>0</v>
      </c>
      <c r="N127" s="44"/>
      <c r="O127" s="83">
        <f t="shared" si="7"/>
        <v>11129102.309999999</v>
      </c>
      <c r="P127" s="30">
        <v>90581088.85999997</v>
      </c>
      <c r="Q127" s="13"/>
      <c r="R127" s="30"/>
    </row>
    <row r="128" spans="1:21" ht="15.75" x14ac:dyDescent="0.25">
      <c r="A128" s="35" t="s">
        <v>94</v>
      </c>
      <c r="B128" s="30">
        <v>1386392.4000000004</v>
      </c>
      <c r="C128" s="30">
        <v>1239431.3900000001</v>
      </c>
      <c r="D128" s="30">
        <v>1238092.5799999996</v>
      </c>
      <c r="E128" s="52">
        <v>1252893.3100000003</v>
      </c>
      <c r="F128" s="52">
        <v>1196383.8400000001</v>
      </c>
      <c r="G128" s="52">
        <v>1243923.27</v>
      </c>
      <c r="H128" s="30">
        <v>1191142.77</v>
      </c>
      <c r="I128" s="30">
        <v>1266119.0800000003</v>
      </c>
      <c r="J128" s="30">
        <v>1350228.7999999998</v>
      </c>
      <c r="K128" s="30">
        <v>1319267.8499999999</v>
      </c>
      <c r="L128" s="30">
        <v>1325311.8200000003</v>
      </c>
      <c r="M128" s="30">
        <v>1198827.1200000001</v>
      </c>
      <c r="N128" s="44"/>
      <c r="O128" s="83">
        <f t="shared" si="7"/>
        <v>15208014.23</v>
      </c>
      <c r="P128" s="30">
        <v>114522997.47000003</v>
      </c>
      <c r="Q128" s="13"/>
      <c r="R128" s="30"/>
    </row>
    <row r="129" spans="1:21" ht="15.75" x14ac:dyDescent="0.25">
      <c r="A129" s="35" t="s">
        <v>95</v>
      </c>
      <c r="B129" s="30">
        <v>2840091.0900000003</v>
      </c>
      <c r="C129" s="30">
        <v>2560858.3600000008</v>
      </c>
      <c r="D129" s="30">
        <v>2560629.4700000002</v>
      </c>
      <c r="E129" s="52">
        <v>2567830.0700000003</v>
      </c>
      <c r="F129" s="52">
        <v>2459189.17</v>
      </c>
      <c r="G129" s="52">
        <v>2556012.7699999996</v>
      </c>
      <c r="H129" s="30">
        <v>2407140.36</v>
      </c>
      <c r="I129" s="30">
        <v>2558409.9699999997</v>
      </c>
      <c r="J129" s="30">
        <v>2753682.5199999996</v>
      </c>
      <c r="K129" s="30">
        <v>2702232.02</v>
      </c>
      <c r="L129" s="30">
        <v>2718701.91</v>
      </c>
      <c r="M129" s="30">
        <v>2466637.0799999996</v>
      </c>
      <c r="N129" s="44"/>
      <c r="O129" s="83">
        <f t="shared" si="7"/>
        <v>31151414.789999999</v>
      </c>
      <c r="P129" s="30">
        <v>249103111.95999995</v>
      </c>
      <c r="Q129" s="13"/>
      <c r="R129" s="30"/>
    </row>
    <row r="130" spans="1:21" ht="13.5" x14ac:dyDescent="0.25">
      <c r="A130" s="35" t="s">
        <v>89</v>
      </c>
      <c r="B130" s="52">
        <v>296.86250013382858</v>
      </c>
      <c r="C130" s="52">
        <v>265.62185270512089</v>
      </c>
      <c r="D130" s="52">
        <v>273.94459962385213</v>
      </c>
      <c r="E130" s="52">
        <v>268.27688896502264</v>
      </c>
      <c r="F130" s="52">
        <v>264.71597090386109</v>
      </c>
      <c r="G130" s="52">
        <v>266.35617164330904</v>
      </c>
      <c r="H130" s="52">
        <v>255.05449578707334</v>
      </c>
      <c r="I130" s="52">
        <v>300.1562441325683</v>
      </c>
      <c r="J130" s="52">
        <v>289.11893740029763</v>
      </c>
      <c r="K130" s="52">
        <v>291.90570605155432</v>
      </c>
      <c r="L130" s="52">
        <v>283.78521264285661</v>
      </c>
      <c r="M130" s="30">
        <v>265.25657838256444</v>
      </c>
      <c r="N130" s="44"/>
      <c r="P130" s="30"/>
      <c r="R130" s="52"/>
    </row>
    <row r="131" spans="1:21" ht="15.75" x14ac:dyDescent="0.25">
      <c r="A131" s="35" t="s">
        <v>96</v>
      </c>
      <c r="B131" s="53">
        <v>3013</v>
      </c>
      <c r="C131" s="53">
        <v>3010.4193548387098</v>
      </c>
      <c r="D131" s="53">
        <v>3013</v>
      </c>
      <c r="E131" s="53">
        <v>3013</v>
      </c>
      <c r="F131" s="53">
        <v>3013</v>
      </c>
      <c r="G131" s="53">
        <v>3013</v>
      </c>
      <c r="H131" s="53">
        <v>3013</v>
      </c>
      <c r="I131" s="53">
        <v>3013</v>
      </c>
      <c r="J131" s="53">
        <v>3013</v>
      </c>
      <c r="K131" s="53">
        <v>3013</v>
      </c>
      <c r="L131" s="53">
        <v>3012.9677419354839</v>
      </c>
      <c r="M131" s="41">
        <v>3013</v>
      </c>
      <c r="N131" s="44"/>
      <c r="P131" s="72"/>
      <c r="R131" s="53"/>
    </row>
    <row r="132" spans="1:21" ht="15.75" x14ac:dyDescent="0.25">
      <c r="A132" s="35" t="s">
        <v>97</v>
      </c>
      <c r="B132" s="74">
        <v>1.83E-2</v>
      </c>
      <c r="C132" s="74">
        <v>-2.8000000000000001E-2</v>
      </c>
      <c r="D132" s="74">
        <v>-5.4999999999999997E-3</v>
      </c>
      <c r="E132" s="74">
        <v>2.1700000000000001E-2</v>
      </c>
      <c r="F132" s="55">
        <v>-1.17E-2</v>
      </c>
      <c r="G132" s="74">
        <v>-8.6999999999999994E-3</v>
      </c>
      <c r="H132" s="74">
        <v>1.8200000000000001E-2</v>
      </c>
      <c r="I132" s="74">
        <v>9.2999999999999992E-3</v>
      </c>
      <c r="J132" s="66">
        <v>-8.7159368727772833E-3</v>
      </c>
      <c r="K132" s="66">
        <v>8.0004604320335591E-3</v>
      </c>
      <c r="L132" s="66">
        <v>-5.0851963450651572E-2</v>
      </c>
      <c r="M132" s="66">
        <v>-3.5999999999999999E-3</v>
      </c>
      <c r="N132" s="44"/>
      <c r="P132" s="72"/>
      <c r="R132" s="54"/>
    </row>
    <row r="133" spans="1:21" ht="13.5" x14ac:dyDescent="0.25">
      <c r="A133" s="35"/>
      <c r="B133" s="53"/>
      <c r="C133" s="53"/>
      <c r="D133" s="53"/>
      <c r="E133" s="52"/>
      <c r="F133" s="52"/>
      <c r="G133" s="52"/>
      <c r="H133" s="52"/>
      <c r="I133" s="54"/>
      <c r="J133" s="54"/>
      <c r="K133" s="54"/>
      <c r="L133" s="54"/>
      <c r="M133" s="61"/>
      <c r="N133" s="44"/>
      <c r="P133" s="72"/>
      <c r="R133" s="54"/>
    </row>
    <row r="134" spans="1:21" ht="13.5" x14ac:dyDescent="0.25">
      <c r="A134" s="35"/>
      <c r="B134" s="53"/>
      <c r="C134" s="53"/>
      <c r="D134" s="53"/>
      <c r="E134" s="52"/>
      <c r="F134" s="52"/>
      <c r="G134" s="52"/>
      <c r="H134" s="52"/>
      <c r="I134" s="54"/>
      <c r="J134" s="54"/>
      <c r="K134" s="54"/>
      <c r="L134" s="54"/>
      <c r="M134" s="61"/>
      <c r="N134" s="44"/>
      <c r="R134" s="54"/>
    </row>
    <row r="135" spans="1:21" ht="15" x14ac:dyDescent="0.3">
      <c r="A135" s="43" t="s">
        <v>102</v>
      </c>
      <c r="B135" s="53"/>
      <c r="C135" s="53"/>
      <c r="D135" s="53"/>
      <c r="E135" s="52"/>
      <c r="F135" s="52"/>
      <c r="G135" s="52"/>
      <c r="H135" s="52"/>
      <c r="I135" s="54"/>
      <c r="J135" s="54"/>
      <c r="K135" s="54"/>
      <c r="L135" s="54"/>
      <c r="M135" s="61"/>
      <c r="N135" s="44"/>
      <c r="R135" s="54"/>
    </row>
    <row r="136" spans="1:21" ht="13.5" x14ac:dyDescent="0.25">
      <c r="A136" s="35" t="s">
        <v>1</v>
      </c>
      <c r="B136" s="30">
        <v>279490714.66999996</v>
      </c>
      <c r="C136" s="30">
        <v>257493318.19000006</v>
      </c>
      <c r="D136" s="30">
        <v>250949170.32000002</v>
      </c>
      <c r="E136" s="52">
        <v>256315961.33999994</v>
      </c>
      <c r="F136" s="52">
        <v>239239508.67999998</v>
      </c>
      <c r="G136" s="52">
        <v>274299047.95999998</v>
      </c>
      <c r="H136" s="30">
        <v>261198102.74999994</v>
      </c>
      <c r="I136" s="30">
        <v>271969395.75999993</v>
      </c>
      <c r="J136" s="30">
        <v>295764912.87</v>
      </c>
      <c r="K136" s="30">
        <v>276593667.34000003</v>
      </c>
      <c r="L136" s="30">
        <v>274433764.14999998</v>
      </c>
      <c r="M136" s="30">
        <v>264131681.48999995</v>
      </c>
      <c r="N136" s="44"/>
      <c r="O136" s="83">
        <f t="shared" ref="O136:O145" si="8">SUM(B136:N136)</f>
        <v>3201879245.52</v>
      </c>
      <c r="P136" s="30">
        <v>25601432882.759995</v>
      </c>
      <c r="Q136" s="13"/>
      <c r="R136" s="30"/>
      <c r="S136" s="30"/>
      <c r="T136" s="30"/>
      <c r="U136" s="13"/>
    </row>
    <row r="137" spans="1:21" ht="13.5" x14ac:dyDescent="0.25">
      <c r="A137" s="35" t="s">
        <v>2</v>
      </c>
      <c r="B137" s="30">
        <v>250175361.44999996</v>
      </c>
      <c r="C137" s="30">
        <v>230958949.19999999</v>
      </c>
      <c r="D137" s="30">
        <v>225173774.54000002</v>
      </c>
      <c r="E137" s="52">
        <v>229725368.41</v>
      </c>
      <c r="F137" s="52">
        <v>214874521.71000001</v>
      </c>
      <c r="G137" s="52">
        <v>246285103.79000002</v>
      </c>
      <c r="H137" s="30">
        <v>234259929.66999996</v>
      </c>
      <c r="I137" s="30">
        <v>243545830.49000001</v>
      </c>
      <c r="J137" s="30">
        <v>265983846.16999999</v>
      </c>
      <c r="K137" s="30">
        <v>247893920.88999999</v>
      </c>
      <c r="L137" s="30">
        <v>246511968.89999998</v>
      </c>
      <c r="M137" s="30">
        <v>237243637.79999995</v>
      </c>
      <c r="N137" s="44"/>
      <c r="O137" s="83">
        <f t="shared" si="8"/>
        <v>2872632213.0200005</v>
      </c>
      <c r="P137" s="30">
        <v>23027310071.309994</v>
      </c>
      <c r="Q137" s="13"/>
      <c r="R137" s="30"/>
      <c r="S137" s="30"/>
      <c r="T137" s="30"/>
      <c r="U137" s="13"/>
    </row>
    <row r="138" spans="1:21" ht="15.75" x14ac:dyDescent="0.25">
      <c r="A138" s="35" t="s">
        <v>90</v>
      </c>
      <c r="B138" s="30">
        <v>5384461.5399999991</v>
      </c>
      <c r="C138" s="30">
        <v>4650033.12</v>
      </c>
      <c r="D138" s="30">
        <v>4896919.29</v>
      </c>
      <c r="E138" s="52">
        <v>4957985.5700000012</v>
      </c>
      <c r="F138" s="52">
        <v>4577473.3100000005</v>
      </c>
      <c r="G138" s="52">
        <v>6220750.7899999982</v>
      </c>
      <c r="H138" s="30">
        <v>5434024.3300000001</v>
      </c>
      <c r="I138" s="30">
        <v>5380923.290000001</v>
      </c>
      <c r="J138" s="30">
        <v>5480630.040000001</v>
      </c>
      <c r="K138" s="30">
        <v>5695394.96</v>
      </c>
      <c r="L138" s="30">
        <v>5782378.1900000013</v>
      </c>
      <c r="M138" s="30">
        <v>5440664.2300000004</v>
      </c>
      <c r="N138" s="44"/>
      <c r="O138" s="83">
        <f t="shared" si="8"/>
        <v>63901638.659999996</v>
      </c>
      <c r="P138" s="30">
        <v>457256857.48999989</v>
      </c>
      <c r="Q138" s="13"/>
      <c r="R138" s="30"/>
      <c r="S138" s="30"/>
      <c r="T138" s="30"/>
      <c r="U138" s="13"/>
    </row>
    <row r="139" spans="1:21" ht="15.75" x14ac:dyDescent="0.25">
      <c r="A139" s="35" t="s">
        <v>91</v>
      </c>
      <c r="B139" s="30">
        <v>0</v>
      </c>
      <c r="C139" s="30">
        <v>0</v>
      </c>
      <c r="D139" s="30">
        <v>0</v>
      </c>
      <c r="E139" s="52">
        <v>0</v>
      </c>
      <c r="F139" s="52">
        <v>0</v>
      </c>
      <c r="G139" s="52">
        <v>0</v>
      </c>
      <c r="H139" s="30">
        <v>0</v>
      </c>
      <c r="I139" s="30">
        <v>0</v>
      </c>
      <c r="J139" s="30">
        <v>0</v>
      </c>
      <c r="K139" s="30">
        <v>0</v>
      </c>
      <c r="L139" s="30">
        <v>0</v>
      </c>
      <c r="M139" s="30">
        <v>0</v>
      </c>
      <c r="N139" s="44"/>
      <c r="O139" s="83">
        <f t="shared" si="8"/>
        <v>0</v>
      </c>
      <c r="P139" s="30">
        <v>0</v>
      </c>
      <c r="Q139" s="13"/>
      <c r="R139" s="30"/>
      <c r="S139" s="30"/>
      <c r="T139" s="30"/>
      <c r="U139" s="13"/>
    </row>
    <row r="140" spans="1:21" ht="15.75" x14ac:dyDescent="0.25">
      <c r="A140" s="35" t="s">
        <v>92</v>
      </c>
      <c r="B140" s="30">
        <v>0</v>
      </c>
      <c r="C140" s="30">
        <v>0</v>
      </c>
      <c r="D140" s="30">
        <v>0</v>
      </c>
      <c r="E140" s="52">
        <v>0</v>
      </c>
      <c r="F140" s="52">
        <v>0</v>
      </c>
      <c r="G140" s="52">
        <v>0</v>
      </c>
      <c r="H140" s="30">
        <v>0</v>
      </c>
      <c r="I140" s="30">
        <v>0</v>
      </c>
      <c r="J140" s="30">
        <v>0</v>
      </c>
      <c r="K140" s="30">
        <v>0</v>
      </c>
      <c r="L140" s="30">
        <v>0</v>
      </c>
      <c r="M140" s="30">
        <v>0</v>
      </c>
      <c r="N140" s="44"/>
      <c r="O140" s="83">
        <f t="shared" si="8"/>
        <v>0</v>
      </c>
      <c r="P140" s="30">
        <v>281949.34999999998</v>
      </c>
      <c r="Q140" s="13"/>
      <c r="R140" s="30"/>
      <c r="S140" s="30"/>
      <c r="T140" s="30"/>
      <c r="U140" s="13"/>
    </row>
    <row r="141" spans="1:21" ht="13.5" x14ac:dyDescent="0.25">
      <c r="A141" s="35" t="s">
        <v>31</v>
      </c>
      <c r="B141" s="30">
        <v>23930891.68</v>
      </c>
      <c r="C141" s="30">
        <v>21884335.870000005</v>
      </c>
      <c r="D141" s="30">
        <v>20878476.489999998</v>
      </c>
      <c r="E141" s="52">
        <v>21632607.359999999</v>
      </c>
      <c r="F141" s="52">
        <v>19787513.66</v>
      </c>
      <c r="G141" s="52">
        <v>21793193.379999995</v>
      </c>
      <c r="H141" s="30">
        <v>21504148.75</v>
      </c>
      <c r="I141" s="30">
        <v>23042641.979999997</v>
      </c>
      <c r="J141" s="30">
        <v>24300436.66</v>
      </c>
      <c r="K141" s="30">
        <v>23004351.490000002</v>
      </c>
      <c r="L141" s="30">
        <v>22139417.060000006</v>
      </c>
      <c r="M141" s="30">
        <v>21447379.460000001</v>
      </c>
      <c r="N141" s="44"/>
      <c r="O141" s="83">
        <f t="shared" si="8"/>
        <v>265345393.84</v>
      </c>
      <c r="P141" s="30">
        <v>2117147903.3099995</v>
      </c>
      <c r="Q141" s="13"/>
      <c r="R141" s="30"/>
      <c r="S141" s="30"/>
      <c r="T141" s="30"/>
      <c r="U141" s="13"/>
    </row>
    <row r="142" spans="1:21" ht="13.5" x14ac:dyDescent="0.25">
      <c r="A142" s="35" t="s">
        <v>85</v>
      </c>
      <c r="B142" s="30">
        <v>8136503.1600000011</v>
      </c>
      <c r="C142" s="30">
        <v>7440674.2000000011</v>
      </c>
      <c r="D142" s="30">
        <v>7098682.0099999988</v>
      </c>
      <c r="E142" s="52">
        <v>7355086.5099999998</v>
      </c>
      <c r="F142" s="52">
        <v>6727754.6600000011</v>
      </c>
      <c r="G142" s="30">
        <v>7409685.7700000014</v>
      </c>
      <c r="H142" s="30">
        <v>7311410.5600000005</v>
      </c>
      <c r="I142" s="30">
        <v>7834498.2700000005</v>
      </c>
      <c r="J142" s="30">
        <v>8262148.4699999997</v>
      </c>
      <c r="K142" s="30">
        <v>7821479.5100000007</v>
      </c>
      <c r="L142" s="30">
        <v>7527401.8199999994</v>
      </c>
      <c r="M142" s="30">
        <v>7292109.0199999996</v>
      </c>
      <c r="N142" s="44"/>
      <c r="O142" s="83">
        <f t="shared" si="8"/>
        <v>90217433.960000008</v>
      </c>
      <c r="P142" s="30">
        <v>719830287.55000007</v>
      </c>
      <c r="Q142" s="13"/>
      <c r="R142" s="30"/>
      <c r="S142" s="30"/>
      <c r="T142" s="30"/>
    </row>
    <row r="143" spans="1:21" ht="15.75" x14ac:dyDescent="0.25">
      <c r="A143" s="35" t="s">
        <v>93</v>
      </c>
      <c r="B143" s="30">
        <v>957235.69</v>
      </c>
      <c r="C143" s="30">
        <v>875373.44</v>
      </c>
      <c r="D143" s="30">
        <v>835139.05999999994</v>
      </c>
      <c r="E143" s="52">
        <v>865304.28999999992</v>
      </c>
      <c r="F143" s="52">
        <v>791500.57</v>
      </c>
      <c r="G143" s="52">
        <v>871727.71999999974</v>
      </c>
      <c r="H143" s="30">
        <v>860165.96000000008</v>
      </c>
      <c r="I143" s="30">
        <v>921705.65999999992</v>
      </c>
      <c r="J143" s="30">
        <v>972017.47</v>
      </c>
      <c r="K143" s="30">
        <v>920174.05999999982</v>
      </c>
      <c r="L143" s="30">
        <v>816897.42999999993</v>
      </c>
      <c r="M143" s="30">
        <v>0</v>
      </c>
      <c r="N143" s="44"/>
      <c r="O143" s="83">
        <f t="shared" si="8"/>
        <v>9687241.3499999996</v>
      </c>
      <c r="P143" s="30">
        <v>83759341.609999985</v>
      </c>
      <c r="Q143" s="13"/>
      <c r="R143" s="30"/>
      <c r="S143" s="30"/>
      <c r="T143" s="30"/>
    </row>
    <row r="144" spans="1:21" ht="15.75" x14ac:dyDescent="0.25">
      <c r="A144" s="35" t="s">
        <v>94</v>
      </c>
      <c r="B144" s="30">
        <v>1196544.6100000001</v>
      </c>
      <c r="C144" s="30">
        <v>1094216.83</v>
      </c>
      <c r="D144" s="30">
        <v>1043923.8299999998</v>
      </c>
      <c r="E144" s="52">
        <v>1081630.3999999997</v>
      </c>
      <c r="F144" s="52">
        <v>989375.66</v>
      </c>
      <c r="G144" s="52">
        <v>1089659.6599999999</v>
      </c>
      <c r="H144" s="30">
        <v>1075207.48</v>
      </c>
      <c r="I144" s="30">
        <v>1152132.1099999999</v>
      </c>
      <c r="J144" s="30">
        <v>1215021.8400000001</v>
      </c>
      <c r="K144" s="30">
        <v>1150217.55</v>
      </c>
      <c r="L144" s="30">
        <v>1106970.8599999999</v>
      </c>
      <c r="M144" s="30">
        <v>1072368.9999999998</v>
      </c>
      <c r="N144" s="44"/>
      <c r="O144" s="83">
        <f t="shared" si="8"/>
        <v>13267269.83</v>
      </c>
      <c r="P144" s="30">
        <v>105857396.01999997</v>
      </c>
      <c r="Q144" s="13"/>
      <c r="R144" s="30"/>
      <c r="S144" s="30"/>
      <c r="T144" s="30"/>
    </row>
    <row r="145" spans="1:21" ht="15.75" x14ac:dyDescent="0.25">
      <c r="A145" s="35" t="s">
        <v>95</v>
      </c>
      <c r="B145" s="30">
        <v>2475325.7600000002</v>
      </c>
      <c r="C145" s="30">
        <v>2267687.8300000005</v>
      </c>
      <c r="D145" s="30">
        <v>2168370.85</v>
      </c>
      <c r="E145" s="52">
        <v>2225858.73</v>
      </c>
      <c r="F145" s="52">
        <v>2039497.7200000002</v>
      </c>
      <c r="G145" s="52">
        <v>2243965.6500000004</v>
      </c>
      <c r="H145" s="30">
        <v>2178155.67</v>
      </c>
      <c r="I145" s="30">
        <v>2329141.64</v>
      </c>
      <c r="J145" s="30">
        <v>2487160.2200000007</v>
      </c>
      <c r="K145" s="30">
        <v>2370315.5000000005</v>
      </c>
      <c r="L145" s="30">
        <v>2275990.89</v>
      </c>
      <c r="M145" s="30">
        <v>2204280.34</v>
      </c>
      <c r="N145" s="44"/>
      <c r="O145" s="83">
        <f t="shared" si="8"/>
        <v>27265750.800000001</v>
      </c>
      <c r="P145" s="30">
        <v>230351067.85999995</v>
      </c>
      <c r="Q145" s="13"/>
      <c r="R145" s="30"/>
      <c r="S145" s="30"/>
      <c r="T145" s="30"/>
    </row>
    <row r="146" spans="1:21" ht="13.5" x14ac:dyDescent="0.25">
      <c r="A146" s="35" t="s">
        <v>89</v>
      </c>
      <c r="B146" s="52">
        <v>268.32264433157297</v>
      </c>
      <c r="C146" s="52">
        <v>241.39176331086827</v>
      </c>
      <c r="D146" s="52">
        <v>234.4052597956663</v>
      </c>
      <c r="E146" s="52">
        <v>235.03740110170688</v>
      </c>
      <c r="F146" s="52">
        <v>222.1568840238015</v>
      </c>
      <c r="G146" s="52">
        <v>236.78216169232601</v>
      </c>
      <c r="H146" s="52">
        <v>233.64170351698735</v>
      </c>
      <c r="I146" s="52">
        <v>277.18137395948605</v>
      </c>
      <c r="J146" s="52">
        <v>265.27702567573465</v>
      </c>
      <c r="K146" s="52">
        <v>261.35368654851169</v>
      </c>
      <c r="L146" s="52">
        <v>243.41334146931413</v>
      </c>
      <c r="M146" s="52">
        <v>243.66484276300847</v>
      </c>
      <c r="N146" s="44"/>
      <c r="O146" s="83"/>
      <c r="P146" s="30"/>
      <c r="R146" s="52"/>
      <c r="S146" s="30"/>
      <c r="T146" s="30"/>
    </row>
    <row r="147" spans="1:21" ht="15.75" x14ac:dyDescent="0.25">
      <c r="A147" s="35" t="s">
        <v>96</v>
      </c>
      <c r="B147" s="53">
        <v>2877</v>
      </c>
      <c r="C147" s="53">
        <v>2924.483870967742</v>
      </c>
      <c r="D147" s="53">
        <v>2969</v>
      </c>
      <c r="E147" s="53">
        <v>2969</v>
      </c>
      <c r="F147" s="53">
        <v>2969</v>
      </c>
      <c r="G147" s="53">
        <v>2969</v>
      </c>
      <c r="H147" s="53">
        <v>2969</v>
      </c>
      <c r="I147" s="53">
        <v>2969</v>
      </c>
      <c r="J147" s="53">
        <v>2954.9677419354839</v>
      </c>
      <c r="K147" s="53">
        <v>2934</v>
      </c>
      <c r="L147" s="53">
        <v>2934</v>
      </c>
      <c r="M147" s="53">
        <v>2934</v>
      </c>
      <c r="N147" s="44"/>
      <c r="O147" s="83"/>
      <c r="P147" s="72"/>
      <c r="R147" s="53"/>
      <c r="S147" s="30"/>
    </row>
    <row r="148" spans="1:21" ht="15.75" x14ac:dyDescent="0.25">
      <c r="A148" s="35" t="s">
        <v>97</v>
      </c>
      <c r="B148" s="74">
        <v>-1.6899999999999998E-2</v>
      </c>
      <c r="C148" s="74">
        <v>-7.6600000000000001E-2</v>
      </c>
      <c r="D148" s="74">
        <v>-5.4000000000000003E-3</v>
      </c>
      <c r="E148" s="74">
        <v>-5.0500000000000003E-2</v>
      </c>
      <c r="F148" s="55">
        <v>-9.4600000000000004E-2</v>
      </c>
      <c r="G148" s="74">
        <v>-6.1400000000000003E-2</v>
      </c>
      <c r="H148" s="74">
        <v>5.0000000000000001E-3</v>
      </c>
      <c r="I148" s="74">
        <v>1.1999999999999999E-3</v>
      </c>
      <c r="J148" s="66">
        <v>3.2057601047172694E-2</v>
      </c>
      <c r="K148" s="66">
        <v>-3.8356467844672906E-2</v>
      </c>
      <c r="L148" s="66">
        <v>-1.2905377698897059E-2</v>
      </c>
      <c r="M148" s="66">
        <v>2.9399999999999999E-2</v>
      </c>
      <c r="N148" s="44"/>
      <c r="O148" s="83"/>
      <c r="P148" s="72"/>
      <c r="R148" s="54"/>
      <c r="S148" s="72"/>
    </row>
    <row r="149" spans="1:21" ht="13.5" x14ac:dyDescent="0.25">
      <c r="A149" s="35"/>
      <c r="B149" s="53"/>
      <c r="C149" s="54"/>
      <c r="D149" s="53"/>
      <c r="E149" s="52"/>
      <c r="F149" s="52"/>
      <c r="G149" s="52"/>
      <c r="H149" s="54"/>
      <c r="I149" s="54"/>
      <c r="J149" s="54"/>
      <c r="K149" s="54"/>
      <c r="L149" s="54"/>
      <c r="M149" s="54"/>
      <c r="N149" s="44"/>
      <c r="O149" s="83"/>
      <c r="P149" s="72"/>
      <c r="R149" s="54"/>
    </row>
    <row r="150" spans="1:21" ht="13.5" x14ac:dyDescent="0.25">
      <c r="A150" s="35"/>
      <c r="B150" s="53"/>
      <c r="C150" s="53"/>
      <c r="D150" s="53"/>
      <c r="E150" s="52"/>
      <c r="F150" s="52"/>
      <c r="G150" s="52"/>
      <c r="H150" s="52"/>
      <c r="I150" s="54"/>
      <c r="J150" s="54"/>
      <c r="K150" s="54"/>
      <c r="L150" s="54"/>
      <c r="M150" s="61"/>
      <c r="N150" s="44"/>
      <c r="R150" s="54"/>
    </row>
    <row r="151" spans="1:21" ht="15" x14ac:dyDescent="0.3">
      <c r="A151" s="43" t="s">
        <v>111</v>
      </c>
      <c r="B151" s="53"/>
      <c r="C151" s="53"/>
      <c r="D151" s="53"/>
      <c r="E151" s="52"/>
      <c r="F151" s="52"/>
      <c r="G151" s="52"/>
      <c r="H151" s="52"/>
      <c r="I151" s="54"/>
      <c r="J151" s="54"/>
      <c r="K151" s="54"/>
      <c r="L151" s="54"/>
      <c r="M151" s="61"/>
      <c r="N151" s="44"/>
      <c r="R151" s="54"/>
    </row>
    <row r="152" spans="1:21" ht="13.5" x14ac:dyDescent="0.25">
      <c r="A152" s="35" t="s">
        <v>1</v>
      </c>
      <c r="B152" s="30">
        <v>176247040.36999997</v>
      </c>
      <c r="C152" s="30">
        <v>162167503.69999999</v>
      </c>
      <c r="D152" s="30">
        <v>162911325.06000003</v>
      </c>
      <c r="E152" s="52">
        <v>168441495.19999999</v>
      </c>
      <c r="F152" s="52">
        <v>158497212.69999999</v>
      </c>
      <c r="G152" s="52">
        <v>166499246.41999999</v>
      </c>
      <c r="H152" s="30">
        <v>161699974.31</v>
      </c>
      <c r="I152" s="30">
        <v>175627295.38</v>
      </c>
      <c r="J152" s="30">
        <v>197831404.19</v>
      </c>
      <c r="K152" s="30">
        <v>180310832.09000003</v>
      </c>
      <c r="L152" s="30">
        <v>175630525.41</v>
      </c>
      <c r="M152" s="30">
        <v>160527453.56999999</v>
      </c>
      <c r="N152" s="44"/>
      <c r="O152" s="83">
        <f t="shared" ref="O152:O161" si="9">SUM(B152:N152)</f>
        <v>2046391308.4000001</v>
      </c>
      <c r="P152" s="30">
        <v>13558630611.729998</v>
      </c>
      <c r="Q152" s="13"/>
      <c r="R152" s="30"/>
      <c r="S152" s="30"/>
      <c r="T152" s="30"/>
      <c r="U152" s="13"/>
    </row>
    <row r="153" spans="1:21" ht="13.5" x14ac:dyDescent="0.25">
      <c r="A153" s="35" t="s">
        <v>2</v>
      </c>
      <c r="B153" s="30">
        <v>157470875.64000002</v>
      </c>
      <c r="C153" s="30">
        <v>145407518.29999995</v>
      </c>
      <c r="D153" s="30">
        <v>146133836.92999998</v>
      </c>
      <c r="E153" s="52">
        <v>151173985.17999998</v>
      </c>
      <c r="F153" s="52">
        <v>142245044.77999997</v>
      </c>
      <c r="G153" s="52">
        <v>149561220.94000003</v>
      </c>
      <c r="H153" s="30">
        <v>144769992.12</v>
      </c>
      <c r="I153" s="30">
        <v>157805278.44</v>
      </c>
      <c r="J153" s="30">
        <v>177371029.88999999</v>
      </c>
      <c r="K153" s="30">
        <v>161815536.53999999</v>
      </c>
      <c r="L153" s="30">
        <v>157461159.73000005</v>
      </c>
      <c r="M153" s="30">
        <v>143916347.34</v>
      </c>
      <c r="N153" s="44"/>
      <c r="O153" s="83">
        <f t="shared" si="9"/>
        <v>1835131825.8299997</v>
      </c>
      <c r="P153" s="30">
        <v>12142304437.910002</v>
      </c>
      <c r="Q153" s="13"/>
      <c r="R153" s="30"/>
      <c r="S153" s="30"/>
      <c r="T153" s="30"/>
      <c r="U153" s="13"/>
    </row>
    <row r="154" spans="1:21" ht="15.75" x14ac:dyDescent="0.25">
      <c r="A154" s="35" t="s">
        <v>90</v>
      </c>
      <c r="B154" s="30">
        <v>2988868.4999999995</v>
      </c>
      <c r="C154" s="30">
        <v>2729492.6</v>
      </c>
      <c r="D154" s="30">
        <v>2302301.4700000002</v>
      </c>
      <c r="E154" s="52">
        <v>2341198.88</v>
      </c>
      <c r="F154" s="52">
        <v>2153426.5900000003</v>
      </c>
      <c r="G154" s="52">
        <v>2801991.48</v>
      </c>
      <c r="H154" s="30">
        <v>3036679.3899999997</v>
      </c>
      <c r="I154" s="30">
        <v>2693402.06</v>
      </c>
      <c r="J154" s="30">
        <v>3368871.7199999988</v>
      </c>
      <c r="K154" s="30">
        <v>2694525.0899999994</v>
      </c>
      <c r="L154" s="30">
        <v>2641966.9300000002</v>
      </c>
      <c r="M154" s="30">
        <v>2596433.67</v>
      </c>
      <c r="N154" s="44"/>
      <c r="O154" s="83">
        <f t="shared" si="9"/>
        <v>32349158.379999995</v>
      </c>
      <c r="P154" s="30">
        <v>216179182.94999999</v>
      </c>
      <c r="Q154" s="13"/>
      <c r="R154" s="30"/>
      <c r="S154" s="30"/>
      <c r="T154" s="30"/>
      <c r="U154" s="13"/>
    </row>
    <row r="155" spans="1:21" ht="15.75" x14ac:dyDescent="0.25">
      <c r="A155" s="35" t="s">
        <v>91</v>
      </c>
      <c r="B155" s="30">
        <v>0</v>
      </c>
      <c r="C155" s="30">
        <v>0</v>
      </c>
      <c r="D155" s="30">
        <v>0</v>
      </c>
      <c r="E155" s="52">
        <v>0</v>
      </c>
      <c r="F155" s="52">
        <v>0</v>
      </c>
      <c r="G155" s="52">
        <v>0</v>
      </c>
      <c r="H155" s="30">
        <v>0</v>
      </c>
      <c r="I155" s="30">
        <v>0</v>
      </c>
      <c r="J155" s="30">
        <v>0</v>
      </c>
      <c r="K155" s="30">
        <v>0</v>
      </c>
      <c r="L155" s="30">
        <v>0</v>
      </c>
      <c r="M155" s="30">
        <v>0</v>
      </c>
      <c r="N155" s="44"/>
      <c r="O155" s="83">
        <f t="shared" si="9"/>
        <v>0</v>
      </c>
      <c r="P155" s="30">
        <v>0</v>
      </c>
      <c r="Q155" s="13"/>
      <c r="R155" s="30"/>
      <c r="S155" s="30"/>
      <c r="T155" s="30"/>
      <c r="U155" s="13"/>
    </row>
    <row r="156" spans="1:21" ht="15.75" x14ac:dyDescent="0.25">
      <c r="A156" s="35" t="s">
        <v>92</v>
      </c>
      <c r="B156" s="30">
        <v>0</v>
      </c>
      <c r="C156" s="30">
        <v>0</v>
      </c>
      <c r="D156" s="30">
        <v>0</v>
      </c>
      <c r="E156" s="52">
        <v>0</v>
      </c>
      <c r="F156" s="52">
        <v>0</v>
      </c>
      <c r="G156" s="52">
        <v>0</v>
      </c>
      <c r="H156" s="30">
        <v>0</v>
      </c>
      <c r="I156" s="30">
        <v>0</v>
      </c>
      <c r="J156" s="30">
        <v>0</v>
      </c>
      <c r="K156" s="30">
        <v>0</v>
      </c>
      <c r="L156" s="30">
        <v>0</v>
      </c>
      <c r="M156" s="30">
        <v>0</v>
      </c>
      <c r="N156" s="44"/>
      <c r="O156" s="83">
        <f t="shared" si="9"/>
        <v>0</v>
      </c>
      <c r="P156" s="30">
        <v>125981.7</v>
      </c>
      <c r="Q156" s="13"/>
      <c r="R156" s="30"/>
      <c r="S156" s="30"/>
      <c r="T156" s="30"/>
      <c r="U156" s="13"/>
    </row>
    <row r="157" spans="1:21" ht="13.5" x14ac:dyDescent="0.25">
      <c r="A157" s="35" t="s">
        <v>31</v>
      </c>
      <c r="B157" s="30">
        <v>15787296.229999999</v>
      </c>
      <c r="C157" s="30">
        <v>14030492.799999997</v>
      </c>
      <c r="D157" s="30">
        <v>14475186.659999998</v>
      </c>
      <c r="E157" s="52">
        <v>14926311.139999999</v>
      </c>
      <c r="F157" s="52">
        <v>14098741.33</v>
      </c>
      <c r="G157" s="52">
        <v>14136033.999999996</v>
      </c>
      <c r="H157" s="30">
        <v>13893302.799999997</v>
      </c>
      <c r="I157" s="30">
        <v>15128614.879999999</v>
      </c>
      <c r="J157" s="30">
        <v>17091502.580000006</v>
      </c>
      <c r="K157" s="30">
        <v>15800770.459999999</v>
      </c>
      <c r="L157" s="30">
        <v>15527398.750000004</v>
      </c>
      <c r="M157" s="30">
        <v>14014672.559999999</v>
      </c>
      <c r="N157" s="44"/>
      <c r="O157" s="83">
        <f t="shared" si="9"/>
        <v>178910324.19</v>
      </c>
      <c r="P157" s="30">
        <v>1200272972.5699999</v>
      </c>
      <c r="Q157" s="13"/>
      <c r="R157" s="30"/>
      <c r="S157" s="30"/>
      <c r="T157" s="30"/>
      <c r="U157" s="13"/>
    </row>
    <row r="158" spans="1:21" ht="13.5" x14ac:dyDescent="0.25">
      <c r="A158" s="35" t="s">
        <v>85</v>
      </c>
      <c r="B158" s="30">
        <v>5367680.7200000007</v>
      </c>
      <c r="C158" s="30">
        <v>4770367.5599999996</v>
      </c>
      <c r="D158" s="30">
        <v>4921563.4700000007</v>
      </c>
      <c r="E158" s="52">
        <v>5074945.7800000012</v>
      </c>
      <c r="F158" s="52">
        <v>4793572.0899999989</v>
      </c>
      <c r="G158" s="30">
        <v>4806251.580000001</v>
      </c>
      <c r="H158" s="30">
        <v>4723722.96</v>
      </c>
      <c r="I158" s="30">
        <v>5143729.0699999994</v>
      </c>
      <c r="J158" s="30">
        <v>5811110.879999998</v>
      </c>
      <c r="K158" s="30">
        <v>5372261.9699999997</v>
      </c>
      <c r="L158" s="30">
        <v>5279315.5900000017</v>
      </c>
      <c r="M158" s="30">
        <v>4764988.660000002</v>
      </c>
      <c r="N158" s="44"/>
      <c r="O158" s="83">
        <f t="shared" si="9"/>
        <v>60829510.330000006</v>
      </c>
      <c r="P158" s="30">
        <v>408092810.94999999</v>
      </c>
      <c r="Q158" s="13"/>
      <c r="R158" s="30"/>
      <c r="S158" s="30"/>
      <c r="T158" s="30"/>
    </row>
    <row r="159" spans="1:21" ht="15.75" x14ac:dyDescent="0.25">
      <c r="A159" s="35" t="s">
        <v>93</v>
      </c>
      <c r="B159" s="30">
        <v>631491.83999999997</v>
      </c>
      <c r="C159" s="30">
        <v>561219.71000000008</v>
      </c>
      <c r="D159" s="30">
        <v>579007.45999999985</v>
      </c>
      <c r="E159" s="52">
        <v>597052.43999999994</v>
      </c>
      <c r="F159" s="52">
        <v>563949.66</v>
      </c>
      <c r="G159" s="52">
        <v>565441.34000000008</v>
      </c>
      <c r="H159" s="30">
        <v>555732.09</v>
      </c>
      <c r="I159" s="30">
        <v>605144.59000000008</v>
      </c>
      <c r="J159" s="30">
        <v>683660.09999999986</v>
      </c>
      <c r="K159" s="30">
        <v>632030.79999999993</v>
      </c>
      <c r="L159" s="30">
        <v>569131.30000000005</v>
      </c>
      <c r="M159" s="30">
        <v>0</v>
      </c>
      <c r="N159" s="44"/>
      <c r="O159" s="83">
        <f t="shared" si="9"/>
        <v>6543861.3299999991</v>
      </c>
      <c r="P159" s="30">
        <v>47398367.279999994</v>
      </c>
      <c r="Q159" s="13"/>
      <c r="R159" s="30"/>
      <c r="S159" s="30"/>
      <c r="T159" s="30"/>
    </row>
    <row r="160" spans="1:21" ht="15.75" x14ac:dyDescent="0.25">
      <c r="A160" s="35" t="s">
        <v>94</v>
      </c>
      <c r="B160" s="30">
        <v>789364.84000000008</v>
      </c>
      <c r="C160" s="30">
        <v>701524.64</v>
      </c>
      <c r="D160" s="30">
        <v>723759.31999999983</v>
      </c>
      <c r="E160" s="52">
        <v>746315.55000000016</v>
      </c>
      <c r="F160" s="52">
        <v>704937.06</v>
      </c>
      <c r="G160" s="52">
        <v>706801.70000000007</v>
      </c>
      <c r="H160" s="30">
        <v>694665.15999999968</v>
      </c>
      <c r="I160" s="30">
        <v>756430.75</v>
      </c>
      <c r="J160" s="30">
        <v>854575.15000000026</v>
      </c>
      <c r="K160" s="30">
        <v>790038.5199999999</v>
      </c>
      <c r="L160" s="30">
        <v>776369.92</v>
      </c>
      <c r="M160" s="30">
        <v>700733.64999999967</v>
      </c>
      <c r="N160" s="44"/>
      <c r="O160" s="83">
        <f t="shared" si="9"/>
        <v>8945516.2599999998</v>
      </c>
      <c r="P160" s="30">
        <v>60013649.159999989</v>
      </c>
      <c r="Q160" s="13"/>
      <c r="R160" s="30"/>
      <c r="S160" s="30"/>
      <c r="T160" s="30"/>
    </row>
    <row r="161" spans="1:21" ht="15.75" x14ac:dyDescent="0.25">
      <c r="A161" s="35" t="s">
        <v>95</v>
      </c>
      <c r="B161" s="30">
        <v>1628758.67</v>
      </c>
      <c r="C161" s="30">
        <v>1454065.1099999999</v>
      </c>
      <c r="D161" s="30">
        <v>1504671.45</v>
      </c>
      <c r="E161" s="52">
        <v>1537643.33</v>
      </c>
      <c r="F161" s="52">
        <v>1458417.1499999997</v>
      </c>
      <c r="G161" s="52">
        <v>1454970.34</v>
      </c>
      <c r="H161" s="30">
        <v>1413625.5400000003</v>
      </c>
      <c r="I161" s="30">
        <v>1531763.0000000002</v>
      </c>
      <c r="J161" s="30">
        <v>1751103.9500000002</v>
      </c>
      <c r="K161" s="30">
        <v>1629547.2899999998</v>
      </c>
      <c r="L161" s="30">
        <v>1598168.2300000002</v>
      </c>
      <c r="M161" s="30">
        <v>1440359.9199999997</v>
      </c>
      <c r="N161" s="44"/>
      <c r="O161" s="83">
        <f t="shared" si="9"/>
        <v>18403093.979999997</v>
      </c>
      <c r="P161" s="30">
        <v>128812264.14999998</v>
      </c>
      <c r="Q161" s="13"/>
      <c r="R161" s="30"/>
      <c r="S161" s="30"/>
      <c r="T161" s="30"/>
    </row>
    <row r="162" spans="1:21" ht="13.5" x14ac:dyDescent="0.25">
      <c r="A162" s="35" t="s">
        <v>89</v>
      </c>
      <c r="B162" s="52">
        <v>268.88469921994749</v>
      </c>
      <c r="C162" s="52">
        <v>239.28936794351392</v>
      </c>
      <c r="D162" s="52">
        <v>255.42944520910532</v>
      </c>
      <c r="E162" s="52">
        <v>254.89354565480966</v>
      </c>
      <c r="F162" s="52">
        <v>248.78668307746602</v>
      </c>
      <c r="G162" s="52">
        <v>245.82269367881048</v>
      </c>
      <c r="H162" s="52">
        <v>241.60164855229974</v>
      </c>
      <c r="I162" s="52">
        <v>291.27098344243353</v>
      </c>
      <c r="J162" s="52">
        <v>297.37798969969043</v>
      </c>
      <c r="K162" s="52">
        <v>284.3575786195554</v>
      </c>
      <c r="L162" s="52">
        <v>275.03603218019896</v>
      </c>
      <c r="M162" s="52">
        <v>259.21603649739251</v>
      </c>
      <c r="N162" s="44"/>
      <c r="P162" s="30"/>
      <c r="R162" s="52"/>
      <c r="S162" s="30"/>
      <c r="T162" s="30"/>
    </row>
    <row r="163" spans="1:21" ht="15.75" x14ac:dyDescent="0.25">
      <c r="A163" s="35" t="s">
        <v>96</v>
      </c>
      <c r="B163" s="53">
        <v>1894</v>
      </c>
      <c r="C163" s="53">
        <v>1891.4193548387098</v>
      </c>
      <c r="D163" s="53">
        <v>1889</v>
      </c>
      <c r="E163" s="53">
        <v>1889</v>
      </c>
      <c r="F163" s="53">
        <v>1889</v>
      </c>
      <c r="G163" s="53">
        <v>1855</v>
      </c>
      <c r="H163" s="53">
        <v>1855</v>
      </c>
      <c r="I163" s="53">
        <v>1855</v>
      </c>
      <c r="J163" s="53">
        <v>1854</v>
      </c>
      <c r="K163" s="53">
        <v>1852.4</v>
      </c>
      <c r="L163" s="53">
        <v>1820.9677419354839</v>
      </c>
      <c r="M163" s="53">
        <v>1802.1</v>
      </c>
      <c r="N163" s="44"/>
      <c r="P163" s="72"/>
      <c r="R163" s="53"/>
      <c r="S163" s="30"/>
    </row>
    <row r="164" spans="1:21" ht="15.75" x14ac:dyDescent="0.25">
      <c r="A164" s="35" t="s">
        <v>97</v>
      </c>
      <c r="B164" s="74">
        <v>4.48E-2</v>
      </c>
      <c r="C164" s="74">
        <v>-1.8E-3</v>
      </c>
      <c r="D164" s="74">
        <v>0.1221</v>
      </c>
      <c r="E164" s="74">
        <v>5.2200000000000003E-2</v>
      </c>
      <c r="F164" s="55">
        <v>6.2199999999999998E-2</v>
      </c>
      <c r="G164" s="74">
        <v>2.5999999999999999E-2</v>
      </c>
      <c r="H164" s="74">
        <v>1.34E-2</v>
      </c>
      <c r="I164" s="74">
        <v>-4.4499999999999998E-2</v>
      </c>
      <c r="J164" s="66">
        <v>3.4035804108219166E-2</v>
      </c>
      <c r="K164" s="66">
        <v>-4.5130613982254215E-2</v>
      </c>
      <c r="L164" s="66">
        <v>-4.0913900181474873E-2</v>
      </c>
      <c r="M164" s="66">
        <v>-6.0999999999999999E-2</v>
      </c>
      <c r="N164" s="44"/>
      <c r="O164" s="83"/>
      <c r="P164" s="72"/>
      <c r="R164" s="54"/>
      <c r="S164" s="72"/>
    </row>
    <row r="165" spans="1:21" ht="13.5" x14ac:dyDescent="0.25">
      <c r="A165" s="35"/>
      <c r="B165" s="53"/>
      <c r="C165" s="54"/>
      <c r="D165" s="54"/>
      <c r="E165" s="54"/>
      <c r="F165" s="54"/>
      <c r="G165" s="54"/>
      <c r="H165" s="54"/>
      <c r="I165" s="54"/>
      <c r="J165" s="54"/>
      <c r="K165" s="54"/>
      <c r="L165" s="54"/>
      <c r="M165" s="54"/>
      <c r="N165" s="44"/>
      <c r="O165" s="83"/>
      <c r="P165" s="72"/>
      <c r="R165" s="54"/>
      <c r="S165" s="72"/>
    </row>
    <row r="166" spans="1:21" ht="13.5" x14ac:dyDescent="0.25">
      <c r="A166" s="35"/>
      <c r="B166" s="53"/>
      <c r="C166" s="54"/>
      <c r="D166" s="54"/>
      <c r="E166" s="54"/>
      <c r="F166" s="54"/>
      <c r="G166" s="54"/>
      <c r="H166" s="54"/>
      <c r="I166" s="54"/>
      <c r="J166" s="54"/>
      <c r="K166" s="54"/>
      <c r="L166" s="54"/>
      <c r="M166" s="54"/>
      <c r="N166" s="44"/>
      <c r="R166" s="54"/>
      <c r="S166" s="72"/>
    </row>
    <row r="167" spans="1:21" ht="15" x14ac:dyDescent="0.3">
      <c r="A167" s="43" t="s">
        <v>115</v>
      </c>
      <c r="B167" s="53"/>
      <c r="C167" s="54"/>
      <c r="D167" s="54"/>
      <c r="E167" s="54"/>
      <c r="F167" s="54"/>
      <c r="G167" s="54"/>
      <c r="H167" s="54"/>
      <c r="I167" s="54"/>
      <c r="J167" s="54"/>
      <c r="K167" s="54"/>
      <c r="L167" s="54"/>
      <c r="M167" s="54"/>
      <c r="N167" s="44"/>
      <c r="R167" s="54"/>
      <c r="S167" s="72"/>
    </row>
    <row r="168" spans="1:21" ht="13.5" x14ac:dyDescent="0.25">
      <c r="A168" s="35" t="s">
        <v>1</v>
      </c>
      <c r="B168" s="30">
        <v>94950783.579999983</v>
      </c>
      <c r="C168" s="30">
        <v>90430375.780000001</v>
      </c>
      <c r="D168" s="30">
        <v>85170336.060000017</v>
      </c>
      <c r="E168" s="30">
        <v>85504577.799999982</v>
      </c>
      <c r="F168" s="30">
        <v>80120829.899999991</v>
      </c>
      <c r="G168" s="30">
        <v>83009445.410000011</v>
      </c>
      <c r="H168" s="30">
        <v>84067900.310000002</v>
      </c>
      <c r="I168" s="30">
        <v>80289346.030000001</v>
      </c>
      <c r="J168" s="30">
        <v>97164827.529999986</v>
      </c>
      <c r="K168" s="30">
        <v>94300797.819999978</v>
      </c>
      <c r="L168" s="30">
        <v>93020830.199999958</v>
      </c>
      <c r="M168" s="30">
        <v>88353056.049999997</v>
      </c>
      <c r="N168" s="44"/>
      <c r="O168" s="83">
        <f t="shared" ref="O168:O177" si="10">SUM(B168:N168)</f>
        <v>1056383106.4699998</v>
      </c>
      <c r="P168" s="30">
        <v>4757544184.4000006</v>
      </c>
      <c r="Q168" s="13"/>
      <c r="R168" s="30"/>
      <c r="S168" s="30"/>
      <c r="T168" s="30"/>
      <c r="U168" s="13"/>
    </row>
    <row r="169" spans="1:21" ht="13.5" x14ac:dyDescent="0.25">
      <c r="A169" s="35" t="s">
        <v>2</v>
      </c>
      <c r="B169" s="30">
        <v>85990326.050000012</v>
      </c>
      <c r="C169" s="30">
        <v>81870615.710000008</v>
      </c>
      <c r="D169" s="30">
        <v>76831872.550000012</v>
      </c>
      <c r="E169" s="30">
        <v>77444216.830000013</v>
      </c>
      <c r="F169" s="30">
        <v>72503381.670000002</v>
      </c>
      <c r="G169" s="30">
        <v>75022003.169999987</v>
      </c>
      <c r="H169" s="30">
        <v>76137708.719999999</v>
      </c>
      <c r="I169" s="30">
        <v>72195344.030000001</v>
      </c>
      <c r="J169" s="30">
        <v>88297720.459999979</v>
      </c>
      <c r="K169" s="30">
        <v>85379553.570000008</v>
      </c>
      <c r="L169" s="30">
        <v>84491749.020000011</v>
      </c>
      <c r="M169" s="30">
        <v>80865688.699999988</v>
      </c>
      <c r="N169" s="44"/>
      <c r="O169" s="83">
        <f t="shared" si="10"/>
        <v>957030180.48000002</v>
      </c>
      <c r="P169" s="30">
        <v>4288481561.2000003</v>
      </c>
      <c r="Q169" s="13"/>
      <c r="R169" s="30"/>
      <c r="S169" s="30"/>
      <c r="T169" s="30"/>
      <c r="U169" s="13"/>
    </row>
    <row r="170" spans="1:21" ht="15.75" x14ac:dyDescent="0.25">
      <c r="A170" s="35" t="s">
        <v>90</v>
      </c>
      <c r="B170" s="30">
        <v>2349733.9200000004</v>
      </c>
      <c r="C170" s="30">
        <v>2033119.9300000002</v>
      </c>
      <c r="D170" s="30">
        <v>1759390.41</v>
      </c>
      <c r="E170" s="30">
        <v>1686140.9199999995</v>
      </c>
      <c r="F170" s="30">
        <v>1616605.1600000004</v>
      </c>
      <c r="G170" s="30">
        <v>1453970.5099999998</v>
      </c>
      <c r="H170" s="30">
        <v>1312785.4800000004</v>
      </c>
      <c r="I170" s="30">
        <v>1290375.19</v>
      </c>
      <c r="J170" s="30">
        <v>1604151.92</v>
      </c>
      <c r="K170" s="30">
        <v>1521162.28</v>
      </c>
      <c r="L170" s="30">
        <v>1407984.9500000002</v>
      </c>
      <c r="M170" s="30">
        <v>1088777.77</v>
      </c>
      <c r="N170" s="44"/>
      <c r="O170" s="83">
        <f t="shared" si="10"/>
        <v>19124198.439999998</v>
      </c>
      <c r="P170" s="30">
        <v>98507374.819999993</v>
      </c>
      <c r="Q170" s="13"/>
      <c r="R170" s="30"/>
      <c r="S170" s="30"/>
      <c r="T170" s="30"/>
      <c r="U170" s="13"/>
    </row>
    <row r="171" spans="1:21" ht="15.75" x14ac:dyDescent="0.25">
      <c r="A171" s="35" t="s">
        <v>91</v>
      </c>
      <c r="B171" s="30">
        <v>0</v>
      </c>
      <c r="C171" s="30">
        <v>0</v>
      </c>
      <c r="D171" s="30">
        <v>0</v>
      </c>
      <c r="E171" s="30">
        <v>0</v>
      </c>
      <c r="F171" s="30">
        <v>0</v>
      </c>
      <c r="G171" s="30">
        <v>0</v>
      </c>
      <c r="H171" s="30">
        <v>0</v>
      </c>
      <c r="I171" s="30">
        <v>0</v>
      </c>
      <c r="J171" s="30">
        <v>0</v>
      </c>
      <c r="K171" s="30">
        <v>0</v>
      </c>
      <c r="L171" s="30">
        <v>0</v>
      </c>
      <c r="M171" s="30">
        <v>0</v>
      </c>
      <c r="N171" s="44"/>
      <c r="O171" s="83">
        <f t="shared" si="10"/>
        <v>0</v>
      </c>
      <c r="P171" s="30">
        <v>0</v>
      </c>
      <c r="Q171" s="13"/>
      <c r="R171" s="30"/>
      <c r="S171" s="30"/>
      <c r="T171" s="30"/>
      <c r="U171" s="13"/>
    </row>
    <row r="172" spans="1:21" ht="15.75" x14ac:dyDescent="0.25">
      <c r="A172" s="35" t="s">
        <v>92</v>
      </c>
      <c r="B172" s="30">
        <v>0</v>
      </c>
      <c r="C172" s="30">
        <v>0</v>
      </c>
      <c r="D172" s="30">
        <v>0</v>
      </c>
      <c r="E172" s="30">
        <v>0</v>
      </c>
      <c r="F172" s="30">
        <v>0</v>
      </c>
      <c r="G172" s="30">
        <v>0</v>
      </c>
      <c r="H172" s="30">
        <v>0</v>
      </c>
      <c r="I172" s="30">
        <v>0</v>
      </c>
      <c r="J172" s="30">
        <v>0</v>
      </c>
      <c r="K172" s="30">
        <v>0</v>
      </c>
      <c r="L172" s="30">
        <v>0</v>
      </c>
      <c r="M172" s="30">
        <v>0</v>
      </c>
      <c r="N172" s="44"/>
      <c r="O172" s="83">
        <f t="shared" si="10"/>
        <v>0</v>
      </c>
      <c r="P172" s="30">
        <v>78149.049999999988</v>
      </c>
      <c r="Q172" s="13"/>
      <c r="R172" s="30"/>
      <c r="S172" s="30"/>
      <c r="T172" s="30"/>
      <c r="U172" s="13"/>
    </row>
    <row r="173" spans="1:21" ht="13.5" x14ac:dyDescent="0.25">
      <c r="A173" s="35" t="s">
        <v>31</v>
      </c>
      <c r="B173" s="30">
        <v>6610723.6099999994</v>
      </c>
      <c r="C173" s="30">
        <v>6526640.1400000006</v>
      </c>
      <c r="D173" s="30">
        <v>6579073.1000000015</v>
      </c>
      <c r="E173" s="30">
        <v>6374220.0499999998</v>
      </c>
      <c r="F173" s="30">
        <v>6000843.0699999994</v>
      </c>
      <c r="G173" s="30">
        <v>6533471.7300000014</v>
      </c>
      <c r="H173" s="30">
        <v>6617406.1099999985</v>
      </c>
      <c r="I173" s="30">
        <v>6803626.8100000015</v>
      </c>
      <c r="J173" s="30">
        <v>7262955.1499999966</v>
      </c>
      <c r="K173" s="30">
        <v>7400081.9700000016</v>
      </c>
      <c r="L173" s="30">
        <v>7121096.2300000014</v>
      </c>
      <c r="M173" s="30">
        <v>6398589.5800000019</v>
      </c>
      <c r="N173" s="44"/>
      <c r="O173" s="83">
        <f t="shared" si="10"/>
        <v>80228727.549999997</v>
      </c>
      <c r="P173" s="30">
        <v>370633397.42999995</v>
      </c>
      <c r="Q173" s="13"/>
      <c r="R173" s="30"/>
      <c r="S173" s="30"/>
      <c r="T173" s="30"/>
      <c r="U173" s="13"/>
    </row>
    <row r="174" spans="1:21" ht="13.5" x14ac:dyDescent="0.25">
      <c r="A174" s="35" t="s">
        <v>85</v>
      </c>
      <c r="B174" s="30">
        <v>2247646.0399999996</v>
      </c>
      <c r="C174" s="30">
        <v>2219057.6700000004</v>
      </c>
      <c r="D174" s="30">
        <v>2236884.8500000006</v>
      </c>
      <c r="E174" s="30">
        <v>2167234.81</v>
      </c>
      <c r="F174" s="30">
        <v>2040286.6399999997</v>
      </c>
      <c r="G174" s="30">
        <v>2221380.3900000006</v>
      </c>
      <c r="H174" s="30">
        <v>2249918.0599999996</v>
      </c>
      <c r="I174" s="30">
        <v>2313233.1400000006</v>
      </c>
      <c r="J174" s="30">
        <v>2469404.7400000002</v>
      </c>
      <c r="K174" s="30">
        <v>2516027.8499999996</v>
      </c>
      <c r="L174" s="30">
        <v>2421172.7400000002</v>
      </c>
      <c r="M174" s="30">
        <v>2175520.46</v>
      </c>
      <c r="N174" s="44"/>
      <c r="O174" s="83">
        <f t="shared" si="10"/>
        <v>27277767.390000008</v>
      </c>
      <c r="P174" s="30">
        <v>126015355.24000001</v>
      </c>
      <c r="Q174" s="13"/>
      <c r="R174" s="30"/>
      <c r="S174" s="30"/>
      <c r="T174" s="30"/>
    </row>
    <row r="175" spans="1:21" ht="15.75" x14ac:dyDescent="0.25">
      <c r="A175" s="35" t="s">
        <v>93</v>
      </c>
      <c r="B175" s="30">
        <v>264428.94</v>
      </c>
      <c r="C175" s="30">
        <v>261065.59999999995</v>
      </c>
      <c r="D175" s="30">
        <v>263162.94</v>
      </c>
      <c r="E175" s="30">
        <v>254968.81000000003</v>
      </c>
      <c r="F175" s="30">
        <v>240033.70999999996</v>
      </c>
      <c r="G175" s="30">
        <v>261338.86</v>
      </c>
      <c r="H175" s="30">
        <v>264696.24000000005</v>
      </c>
      <c r="I175" s="30">
        <v>272145.05</v>
      </c>
      <c r="J175" s="30">
        <v>290518.2</v>
      </c>
      <c r="K175" s="30">
        <v>296003.27</v>
      </c>
      <c r="L175" s="30">
        <v>258299.80999999997</v>
      </c>
      <c r="M175" s="30">
        <v>0</v>
      </c>
      <c r="N175" s="44"/>
      <c r="O175" s="83">
        <f t="shared" si="10"/>
        <v>2926661.43</v>
      </c>
      <c r="P175" s="30">
        <v>14542848.18</v>
      </c>
      <c r="Q175" s="13"/>
      <c r="R175" s="30"/>
      <c r="S175" s="30"/>
      <c r="T175" s="30"/>
    </row>
    <row r="176" spans="1:21" ht="15.75" x14ac:dyDescent="0.25">
      <c r="A176" s="35" t="s">
        <v>94</v>
      </c>
      <c r="B176" s="30">
        <v>330536.19000000006</v>
      </c>
      <c r="C176" s="30">
        <v>326332</v>
      </c>
      <c r="D176" s="30">
        <v>328953.67999999993</v>
      </c>
      <c r="E176" s="30">
        <v>318711.03999999998</v>
      </c>
      <c r="F176" s="30">
        <v>300042.18</v>
      </c>
      <c r="G176" s="30">
        <v>326673.61</v>
      </c>
      <c r="H176" s="30">
        <v>330870.28999999998</v>
      </c>
      <c r="I176" s="30">
        <v>340181.34</v>
      </c>
      <c r="J176" s="30">
        <v>363147.7699999999</v>
      </c>
      <c r="K176" s="30">
        <v>370004.11000000016</v>
      </c>
      <c r="L176" s="30">
        <v>356054.8000000001</v>
      </c>
      <c r="M176" s="30">
        <v>319929.49000000005</v>
      </c>
      <c r="N176" s="44"/>
      <c r="O176" s="83">
        <f t="shared" si="10"/>
        <v>4011436.5000000005</v>
      </c>
      <c r="P176" s="30">
        <v>18531670.270000003</v>
      </c>
      <c r="Q176" s="13"/>
      <c r="R176" s="30"/>
      <c r="S176" s="30"/>
      <c r="T176" s="30"/>
    </row>
    <row r="177" spans="1:21" ht="15.75" x14ac:dyDescent="0.25">
      <c r="A177" s="35" t="s">
        <v>95</v>
      </c>
      <c r="B177" s="30">
        <v>681932.33000000007</v>
      </c>
      <c r="C177" s="30">
        <v>676084.4800000001</v>
      </c>
      <c r="D177" s="30">
        <v>681305.28</v>
      </c>
      <c r="E177" s="30">
        <v>656774.4600000002</v>
      </c>
      <c r="F177" s="30">
        <v>619128.37</v>
      </c>
      <c r="G177" s="30">
        <v>672471.62</v>
      </c>
      <c r="H177" s="30">
        <v>674364.49999999988</v>
      </c>
      <c r="I177" s="30">
        <v>688045.12000000011</v>
      </c>
      <c r="J177" s="30">
        <v>743042.99</v>
      </c>
      <c r="K177" s="30">
        <v>762484.34000000008</v>
      </c>
      <c r="L177" s="30">
        <v>734287.92</v>
      </c>
      <c r="M177" s="30">
        <v>659402.85</v>
      </c>
      <c r="N177" s="44"/>
      <c r="O177" s="83">
        <f t="shared" si="10"/>
        <v>8249324.2599999998</v>
      </c>
      <c r="P177" s="30">
        <v>38855194.009999998</v>
      </c>
      <c r="Q177" s="13"/>
      <c r="R177" s="30"/>
      <c r="S177" s="30"/>
      <c r="T177" s="30"/>
    </row>
    <row r="178" spans="1:21" ht="13.5" x14ac:dyDescent="0.25">
      <c r="A178" s="35" t="s">
        <v>89</v>
      </c>
      <c r="B178" s="52">
        <v>355.41524784946233</v>
      </c>
      <c r="C178" s="52">
        <v>350.89463118279571</v>
      </c>
      <c r="D178" s="52">
        <v>365.50406111111118</v>
      </c>
      <c r="E178" s="52">
        <v>342.70000268817205</v>
      </c>
      <c r="F178" s="52">
        <v>333.38017055555548</v>
      </c>
      <c r="G178" s="52">
        <v>351.26192096774201</v>
      </c>
      <c r="H178" s="52">
        <v>355.77452204301068</v>
      </c>
      <c r="I178" s="52">
        <v>404.97778630952388</v>
      </c>
      <c r="J178" s="52">
        <v>390.4814596774192</v>
      </c>
      <c r="K178" s="52">
        <v>416.43938451384372</v>
      </c>
      <c r="L178" s="52">
        <v>383.77451410308862</v>
      </c>
      <c r="M178" s="52">
        <v>355.47719888888884</v>
      </c>
      <c r="N178" s="44"/>
      <c r="O178" s="85"/>
      <c r="P178" s="30"/>
      <c r="R178" s="52"/>
      <c r="S178" s="30"/>
      <c r="T178" s="30"/>
    </row>
    <row r="179" spans="1:21" ht="15.75" x14ac:dyDescent="0.25">
      <c r="A179" s="35" t="s">
        <v>96</v>
      </c>
      <c r="B179" s="53">
        <v>600</v>
      </c>
      <c r="C179" s="53">
        <v>600</v>
      </c>
      <c r="D179" s="53">
        <v>600</v>
      </c>
      <c r="E179" s="53">
        <v>600</v>
      </c>
      <c r="F179" s="53">
        <v>600</v>
      </c>
      <c r="G179" s="53">
        <v>600</v>
      </c>
      <c r="H179" s="53">
        <v>600</v>
      </c>
      <c r="I179" s="53">
        <v>600</v>
      </c>
      <c r="J179" s="53">
        <v>600</v>
      </c>
      <c r="K179" s="53">
        <v>592.26666666666665</v>
      </c>
      <c r="L179" s="53">
        <v>598.67741935483866</v>
      </c>
      <c r="M179" s="53">
        <v>600</v>
      </c>
      <c r="N179" s="44"/>
      <c r="P179" s="72"/>
      <c r="R179" s="53"/>
      <c r="S179" s="30"/>
    </row>
    <row r="180" spans="1:21" ht="15.75" x14ac:dyDescent="0.25">
      <c r="A180" s="35" t="s">
        <v>107</v>
      </c>
      <c r="B180" s="74">
        <v>-3.4200000000000001E-2</v>
      </c>
      <c r="C180" s="74">
        <v>2.8899999999999999E-2</v>
      </c>
      <c r="D180" s="74">
        <v>0.1081</v>
      </c>
      <c r="E180" s="74">
        <v>-2.7199999999999998E-2</v>
      </c>
      <c r="F180" s="55">
        <v>-1.24E-2</v>
      </c>
      <c r="G180" s="74">
        <v>2.4799999999999999E-2</v>
      </c>
      <c r="H180" s="74">
        <v>7.7499999999999999E-2</v>
      </c>
      <c r="I180" s="74">
        <v>7.0000000000000007E-2</v>
      </c>
      <c r="J180" s="66">
        <v>6.265061058542927E-2</v>
      </c>
      <c r="K180" s="66">
        <v>8.1278018762917528E-2</v>
      </c>
      <c r="L180" s="66">
        <v>2.6905256425809397E-2</v>
      </c>
      <c r="M180" s="66">
        <v>5.5300000000000002E-2</v>
      </c>
      <c r="N180" s="44"/>
      <c r="P180" s="72"/>
      <c r="R180" s="54"/>
      <c r="S180" s="72"/>
    </row>
    <row r="181" spans="1:21" ht="13.5" x14ac:dyDescent="0.25">
      <c r="A181" s="35"/>
      <c r="B181" s="53"/>
      <c r="C181" s="54"/>
      <c r="D181" s="54"/>
      <c r="E181" s="54"/>
      <c r="F181" s="54"/>
      <c r="G181" s="54"/>
      <c r="H181" s="54"/>
      <c r="I181" s="54"/>
      <c r="J181" s="54"/>
      <c r="K181" s="54"/>
      <c r="L181" s="54"/>
      <c r="M181" s="54"/>
      <c r="N181" s="44"/>
      <c r="P181" s="72"/>
      <c r="R181" s="54"/>
      <c r="S181" s="72"/>
    </row>
    <row r="182" spans="1:21" ht="13.5" x14ac:dyDescent="0.25">
      <c r="A182" s="35"/>
      <c r="B182" s="53"/>
      <c r="C182" s="54"/>
      <c r="D182" s="54"/>
      <c r="E182" s="54"/>
      <c r="F182" s="54"/>
      <c r="G182" s="54"/>
      <c r="H182" s="54"/>
      <c r="I182" s="54"/>
      <c r="J182" s="54"/>
      <c r="K182" s="54"/>
      <c r="L182" s="54"/>
      <c r="M182" s="54"/>
      <c r="N182" s="44"/>
      <c r="R182" s="54"/>
      <c r="S182" s="72"/>
    </row>
    <row r="183" spans="1:21" ht="15" x14ac:dyDescent="0.3">
      <c r="A183" s="43" t="s">
        <v>117</v>
      </c>
      <c r="B183" s="53"/>
      <c r="C183" s="54"/>
      <c r="D183" s="54"/>
      <c r="E183" s="54"/>
      <c r="F183" s="54"/>
      <c r="G183" s="54"/>
      <c r="H183" s="54"/>
      <c r="I183" s="54"/>
      <c r="J183" s="54"/>
      <c r="K183" s="54"/>
      <c r="L183" s="54"/>
      <c r="M183" s="54"/>
      <c r="N183" s="44"/>
      <c r="R183" s="54"/>
      <c r="S183" s="72"/>
    </row>
    <row r="184" spans="1:21" ht="13.5" x14ac:dyDescent="0.25">
      <c r="A184" s="35" t="s">
        <v>1</v>
      </c>
      <c r="B184" s="30">
        <v>33362112.029999997</v>
      </c>
      <c r="C184" s="30">
        <v>30994070.059999999</v>
      </c>
      <c r="D184" s="30">
        <v>27629015.060000002</v>
      </c>
      <c r="E184" s="30">
        <v>27262377.79000001</v>
      </c>
      <c r="F184" s="30">
        <v>24648910.130000003</v>
      </c>
      <c r="G184" s="30">
        <v>24031025.079999998</v>
      </c>
      <c r="H184" s="30">
        <v>24367124.469999999</v>
      </c>
      <c r="I184" s="30">
        <v>29032406.509999994</v>
      </c>
      <c r="J184" s="30">
        <v>31003818.66</v>
      </c>
      <c r="K184" s="30">
        <v>29822757.270000003</v>
      </c>
      <c r="L184" s="30">
        <v>29753327.540000003</v>
      </c>
      <c r="M184" s="30">
        <v>28771291.110000007</v>
      </c>
      <c r="N184" s="44"/>
      <c r="O184" s="83">
        <f t="shared" ref="O184:O193" si="11">SUM(B184:N184)</f>
        <v>340678235.71000004</v>
      </c>
      <c r="P184" s="30">
        <v>1369175530.6400001</v>
      </c>
      <c r="Q184" s="13"/>
      <c r="R184" s="30"/>
      <c r="S184" s="30"/>
      <c r="T184" s="30"/>
      <c r="U184" s="13"/>
    </row>
    <row r="185" spans="1:21" ht="13.5" x14ac:dyDescent="0.25">
      <c r="A185" s="35" t="s">
        <v>2</v>
      </c>
      <c r="B185" s="30">
        <v>29672100.579999998</v>
      </c>
      <c r="C185" s="30">
        <v>27779328.150000002</v>
      </c>
      <c r="D185" s="30">
        <v>24689154.079999998</v>
      </c>
      <c r="E185" s="30">
        <v>24487052.999999996</v>
      </c>
      <c r="F185" s="30">
        <v>22042900.989999998</v>
      </c>
      <c r="G185" s="30">
        <v>21500310.140000004</v>
      </c>
      <c r="H185" s="30">
        <v>21810836.359999999</v>
      </c>
      <c r="I185" s="30">
        <v>25878012.409999996</v>
      </c>
      <c r="J185" s="30">
        <v>27655230.139999993</v>
      </c>
      <c r="K185" s="30">
        <v>26692982.890000008</v>
      </c>
      <c r="L185" s="30">
        <v>26569512.239999991</v>
      </c>
      <c r="M185" s="30">
        <v>25609068.07</v>
      </c>
      <c r="N185" s="44"/>
      <c r="O185" s="83">
        <f t="shared" si="11"/>
        <v>304386489.05000001</v>
      </c>
      <c r="P185" s="30">
        <v>1230976653.8599999</v>
      </c>
      <c r="Q185" s="13"/>
      <c r="R185" s="30"/>
      <c r="S185" s="30"/>
      <c r="T185" s="30"/>
      <c r="U185" s="13"/>
    </row>
    <row r="186" spans="1:21" ht="15.75" x14ac:dyDescent="0.25">
      <c r="A186" s="35" t="s">
        <v>90</v>
      </c>
      <c r="B186" s="30">
        <v>576940.77999999991</v>
      </c>
      <c r="C186" s="30">
        <v>551781.20000000007</v>
      </c>
      <c r="D186" s="30">
        <v>438696.48000000004</v>
      </c>
      <c r="E186" s="30">
        <v>473089.29</v>
      </c>
      <c r="F186" s="30">
        <v>425038.95999999996</v>
      </c>
      <c r="G186" s="30">
        <v>484984.85</v>
      </c>
      <c r="H186" s="30">
        <v>483068.85000000003</v>
      </c>
      <c r="I186" s="30">
        <v>542686.02999999991</v>
      </c>
      <c r="J186" s="30">
        <v>609589.05000000005</v>
      </c>
      <c r="K186" s="30">
        <v>537884.45000000007</v>
      </c>
      <c r="L186" s="30">
        <v>487121.48999999993</v>
      </c>
      <c r="M186" s="30">
        <v>510858.23000000004</v>
      </c>
      <c r="N186" s="44"/>
      <c r="O186" s="83">
        <f t="shared" si="11"/>
        <v>6121739.6600000011</v>
      </c>
      <c r="P186" s="30">
        <v>25543603.260000002</v>
      </c>
      <c r="Q186" s="13"/>
      <c r="R186" s="30"/>
      <c r="S186" s="30"/>
      <c r="T186" s="30"/>
      <c r="U186" s="13"/>
    </row>
    <row r="187" spans="1:21" ht="15.75" x14ac:dyDescent="0.25">
      <c r="A187" s="35" t="s">
        <v>91</v>
      </c>
      <c r="B187" s="30">
        <v>0</v>
      </c>
      <c r="C187" s="30">
        <v>0</v>
      </c>
      <c r="D187" s="30">
        <v>0</v>
      </c>
      <c r="E187" s="30">
        <v>0</v>
      </c>
      <c r="F187" s="30">
        <v>0</v>
      </c>
      <c r="G187" s="30">
        <v>0</v>
      </c>
      <c r="H187" s="30">
        <v>0</v>
      </c>
      <c r="I187" s="30">
        <v>0</v>
      </c>
      <c r="J187" s="30">
        <v>0</v>
      </c>
      <c r="K187" s="30">
        <v>0</v>
      </c>
      <c r="L187" s="30">
        <v>0</v>
      </c>
      <c r="M187" s="30">
        <v>0</v>
      </c>
      <c r="N187" s="44"/>
      <c r="O187" s="83">
        <f t="shared" si="11"/>
        <v>0</v>
      </c>
      <c r="P187" s="30">
        <v>0</v>
      </c>
      <c r="Q187" s="13"/>
      <c r="R187" s="30"/>
      <c r="S187" s="30"/>
      <c r="T187" s="30"/>
      <c r="U187" s="13"/>
    </row>
    <row r="188" spans="1:21" ht="15.75" x14ac:dyDescent="0.25">
      <c r="A188" s="35" t="s">
        <v>92</v>
      </c>
      <c r="B188" s="30">
        <v>0</v>
      </c>
      <c r="C188" s="30">
        <v>0</v>
      </c>
      <c r="D188" s="30">
        <v>0</v>
      </c>
      <c r="E188" s="30">
        <v>0</v>
      </c>
      <c r="F188" s="30">
        <v>0</v>
      </c>
      <c r="G188" s="30">
        <v>0</v>
      </c>
      <c r="H188" s="30">
        <v>0</v>
      </c>
      <c r="I188" s="30">
        <v>0</v>
      </c>
      <c r="J188" s="30">
        <v>0</v>
      </c>
      <c r="K188" s="30">
        <v>0</v>
      </c>
      <c r="L188" s="30">
        <v>0</v>
      </c>
      <c r="M188" s="30">
        <v>0</v>
      </c>
      <c r="N188" s="44"/>
      <c r="O188" s="83">
        <f t="shared" si="11"/>
        <v>0</v>
      </c>
      <c r="P188" s="30">
        <v>46895.65</v>
      </c>
      <c r="Q188" s="13"/>
      <c r="R188" s="30"/>
      <c r="S188" s="30"/>
      <c r="T188" s="30"/>
      <c r="U188" s="13"/>
    </row>
    <row r="189" spans="1:21" ht="13.5" x14ac:dyDescent="0.25">
      <c r="A189" s="35" t="s">
        <v>31</v>
      </c>
      <c r="B189" s="30">
        <v>3113070.67</v>
      </c>
      <c r="C189" s="30">
        <v>2662960.7100000004</v>
      </c>
      <c r="D189" s="30">
        <v>2501164.5</v>
      </c>
      <c r="E189" s="30">
        <v>2302235.5</v>
      </c>
      <c r="F189" s="30">
        <v>2180970.1800000006</v>
      </c>
      <c r="G189" s="30">
        <v>2045730.0899999996</v>
      </c>
      <c r="H189" s="30">
        <v>2073219.2599999991</v>
      </c>
      <c r="I189" s="30">
        <v>2611708.0699999998</v>
      </c>
      <c r="J189" s="30">
        <v>2738999.47</v>
      </c>
      <c r="K189" s="30">
        <v>2591889.9300000002</v>
      </c>
      <c r="L189" s="30">
        <v>2696693.810000001</v>
      </c>
      <c r="M189" s="30">
        <v>2651364.81</v>
      </c>
      <c r="N189" s="44"/>
      <c r="O189" s="83">
        <f t="shared" si="11"/>
        <v>30170007</v>
      </c>
      <c r="P189" s="30">
        <v>112702169.17</v>
      </c>
      <c r="Q189" s="13"/>
      <c r="R189" s="30"/>
      <c r="S189" s="30"/>
      <c r="T189" s="30"/>
      <c r="U189" s="13"/>
    </row>
    <row r="190" spans="1:21" ht="13.5" x14ac:dyDescent="0.25">
      <c r="A190" s="35" t="s">
        <v>85</v>
      </c>
      <c r="B190" s="30">
        <v>1058444.0300000003</v>
      </c>
      <c r="C190" s="30">
        <v>905406.62999999989</v>
      </c>
      <c r="D190" s="30">
        <v>850395.91999999993</v>
      </c>
      <c r="E190" s="30">
        <v>782760.06</v>
      </c>
      <c r="F190" s="30">
        <v>741529.85</v>
      </c>
      <c r="G190" s="30">
        <v>695548.2</v>
      </c>
      <c r="H190" s="30">
        <v>704894.56</v>
      </c>
      <c r="I190" s="30">
        <v>887980.75000000012</v>
      </c>
      <c r="J190" s="30">
        <v>931259.83</v>
      </c>
      <c r="K190" s="30">
        <v>881242.61</v>
      </c>
      <c r="L190" s="30">
        <v>916875.9</v>
      </c>
      <c r="M190" s="30">
        <v>901464.03999999992</v>
      </c>
      <c r="N190" s="44"/>
      <c r="O190" s="83">
        <f t="shared" si="11"/>
        <v>10257802.379999999</v>
      </c>
      <c r="P190" s="30">
        <v>38318737.670000002</v>
      </c>
      <c r="Q190" s="13"/>
      <c r="R190" s="30"/>
      <c r="S190" s="30"/>
      <c r="T190" s="30"/>
    </row>
    <row r="191" spans="1:21" ht="15.75" x14ac:dyDescent="0.25">
      <c r="A191" s="35" t="s">
        <v>93</v>
      </c>
      <c r="B191" s="30">
        <v>124522.82999999999</v>
      </c>
      <c r="C191" s="30">
        <v>106518.45000000004</v>
      </c>
      <c r="D191" s="30">
        <v>100046.59999999999</v>
      </c>
      <c r="E191" s="30">
        <v>92089.40999999996</v>
      </c>
      <c r="F191" s="30">
        <v>87238.799999999988</v>
      </c>
      <c r="G191" s="30">
        <v>81829.23000000001</v>
      </c>
      <c r="H191" s="30">
        <v>82928.78</v>
      </c>
      <c r="I191" s="30">
        <v>104468.31</v>
      </c>
      <c r="J191" s="30">
        <v>109559.94</v>
      </c>
      <c r="K191" s="30">
        <v>103675.59000000003</v>
      </c>
      <c r="L191" s="30">
        <v>99779.95</v>
      </c>
      <c r="M191" s="30">
        <v>0</v>
      </c>
      <c r="N191" s="44"/>
      <c r="O191" s="83">
        <f t="shared" si="11"/>
        <v>1092657.8899999999</v>
      </c>
      <c r="P191" s="30">
        <v>4393944.41</v>
      </c>
      <c r="Q191" s="13"/>
      <c r="R191" s="30"/>
      <c r="S191" s="30"/>
      <c r="T191" s="30"/>
    </row>
    <row r="192" spans="1:21" ht="15.75" x14ac:dyDescent="0.25">
      <c r="A192" s="35" t="s">
        <v>94</v>
      </c>
      <c r="B192" s="30">
        <v>155653.53999999998</v>
      </c>
      <c r="C192" s="30">
        <v>133148.03</v>
      </c>
      <c r="D192" s="30">
        <v>125058.23000000001</v>
      </c>
      <c r="E192" s="30">
        <v>115111.76</v>
      </c>
      <c r="F192" s="30">
        <v>109048.51999999997</v>
      </c>
      <c r="G192" s="30">
        <v>102286.53</v>
      </c>
      <c r="H192" s="30">
        <v>103660.99000000002</v>
      </c>
      <c r="I192" s="30">
        <v>130585.41000000002</v>
      </c>
      <c r="J192" s="30">
        <v>136949.96999999997</v>
      </c>
      <c r="K192" s="30">
        <v>129594.49000000002</v>
      </c>
      <c r="L192" s="30">
        <v>134834.71</v>
      </c>
      <c r="M192" s="30">
        <v>132568.26</v>
      </c>
      <c r="N192" s="44"/>
      <c r="O192" s="83">
        <f t="shared" si="11"/>
        <v>1508500.44</v>
      </c>
      <c r="P192" s="30">
        <v>5635108.620000001</v>
      </c>
      <c r="Q192" s="13"/>
      <c r="R192" s="30"/>
      <c r="S192" s="30"/>
      <c r="T192" s="30"/>
    </row>
    <row r="193" spans="1:21" ht="15.75" x14ac:dyDescent="0.25">
      <c r="A193" s="35" t="s">
        <v>95</v>
      </c>
      <c r="B193" s="30">
        <v>320401.44000000006</v>
      </c>
      <c r="C193" s="30">
        <v>276409.87000000005</v>
      </c>
      <c r="D193" s="30">
        <v>258863.89</v>
      </c>
      <c r="E193" s="30">
        <v>237292.96999999997</v>
      </c>
      <c r="F193" s="30">
        <v>225421.50999999995</v>
      </c>
      <c r="G193" s="30">
        <v>210443.09999999995</v>
      </c>
      <c r="H193" s="30">
        <v>210140.66999999998</v>
      </c>
      <c r="I193" s="30">
        <v>264683.74</v>
      </c>
      <c r="J193" s="30">
        <v>279701.07</v>
      </c>
      <c r="K193" s="30">
        <v>266603.13999999996</v>
      </c>
      <c r="L193" s="30">
        <v>277002.94000000006</v>
      </c>
      <c r="M193" s="30">
        <v>272538.67</v>
      </c>
      <c r="N193" s="44"/>
      <c r="O193" s="83">
        <f t="shared" si="11"/>
        <v>3099503.01</v>
      </c>
      <c r="P193" s="30">
        <v>11716381.669999998</v>
      </c>
      <c r="Q193" s="13"/>
      <c r="R193" s="30"/>
      <c r="S193" s="30"/>
      <c r="T193" s="30"/>
    </row>
    <row r="194" spans="1:21" ht="13.5" x14ac:dyDescent="0.25">
      <c r="A194" s="35" t="s">
        <v>89</v>
      </c>
      <c r="B194" s="52">
        <v>168.21044307559299</v>
      </c>
      <c r="C194" s="52">
        <v>143.88937753282542</v>
      </c>
      <c r="D194" s="52">
        <v>139.65184254606365</v>
      </c>
      <c r="E194" s="52">
        <v>124.39809261360566</v>
      </c>
      <c r="F194" s="52">
        <v>121.77387939698497</v>
      </c>
      <c r="G194" s="52">
        <v>110.53817960771597</v>
      </c>
      <c r="H194" s="52">
        <v>112.02351866861183</v>
      </c>
      <c r="I194" s="52">
        <v>156.24001375927256</v>
      </c>
      <c r="J194" s="52">
        <v>148.04602291768018</v>
      </c>
      <c r="K194" s="52">
        <v>144.91522883070795</v>
      </c>
      <c r="L194" s="52">
        <v>145.0573606286188</v>
      </c>
      <c r="M194" s="52">
        <v>147.29804500000003</v>
      </c>
      <c r="N194" s="44"/>
      <c r="O194" s="83"/>
      <c r="P194" s="30"/>
      <c r="R194" s="52"/>
      <c r="S194" s="30"/>
      <c r="T194" s="30"/>
    </row>
    <row r="195" spans="1:21" ht="15.75" x14ac:dyDescent="0.25">
      <c r="A195" s="35" t="s">
        <v>96</v>
      </c>
      <c r="B195" s="53">
        <v>597</v>
      </c>
      <c r="C195" s="53">
        <v>597</v>
      </c>
      <c r="D195" s="53">
        <v>597</v>
      </c>
      <c r="E195" s="53">
        <v>597</v>
      </c>
      <c r="F195" s="53">
        <v>597</v>
      </c>
      <c r="G195" s="53">
        <v>597</v>
      </c>
      <c r="H195" s="53">
        <v>597</v>
      </c>
      <c r="I195" s="53">
        <v>597</v>
      </c>
      <c r="J195" s="53">
        <v>596.80645161290317</v>
      </c>
      <c r="K195" s="53">
        <v>596.86666666666667</v>
      </c>
      <c r="L195" s="53">
        <v>599.51612903225805</v>
      </c>
      <c r="M195" s="53">
        <v>600</v>
      </c>
      <c r="N195" s="44"/>
      <c r="O195" s="84"/>
      <c r="P195" s="72"/>
      <c r="R195" s="53"/>
      <c r="S195" s="30"/>
    </row>
    <row r="196" spans="1:21" ht="15.75" x14ac:dyDescent="0.25">
      <c r="A196" s="35" t="s">
        <v>97</v>
      </c>
      <c r="B196" s="74">
        <v>3.2599999999999997E-2</v>
      </c>
      <c r="C196" s="74">
        <v>-5.9499999999999997E-2</v>
      </c>
      <c r="D196" s="74">
        <v>-4.1999999999999997E-3</v>
      </c>
      <c r="E196" s="74">
        <v>-0.1134</v>
      </c>
      <c r="F196" s="55">
        <v>-7.85E-2</v>
      </c>
      <c r="G196" s="74">
        <v>-2.63E-2</v>
      </c>
      <c r="H196" s="74">
        <v>6.8599999999999994E-2</v>
      </c>
      <c r="I196" s="74">
        <v>0.18959999999999999</v>
      </c>
      <c r="J196" s="66">
        <v>3.2060807512264804E-2</v>
      </c>
      <c r="K196" s="66">
        <v>-2.282188946587576E-2</v>
      </c>
      <c r="L196" s="66">
        <v>4.4056574577209517E-2</v>
      </c>
      <c r="M196" s="66">
        <v>6.2300000000000001E-2</v>
      </c>
      <c r="N196" s="44"/>
      <c r="O196" s="85"/>
      <c r="P196" s="72"/>
      <c r="R196" s="54"/>
      <c r="S196" s="72"/>
    </row>
    <row r="197" spans="1:21" ht="13.5" x14ac:dyDescent="0.25">
      <c r="A197" s="35"/>
      <c r="B197" s="53"/>
      <c r="C197" s="54"/>
      <c r="D197" s="54"/>
      <c r="E197" s="54"/>
      <c r="F197" s="54"/>
      <c r="G197" s="54"/>
      <c r="H197" s="54"/>
      <c r="I197" s="54"/>
      <c r="J197" s="54"/>
      <c r="K197" s="54"/>
      <c r="L197" s="54"/>
      <c r="M197" s="54"/>
      <c r="N197" s="44"/>
      <c r="O197" s="85"/>
      <c r="P197" s="72"/>
      <c r="R197" s="54"/>
      <c r="S197" s="72"/>
    </row>
    <row r="198" spans="1:21" ht="13.5" x14ac:dyDescent="0.25">
      <c r="A198" s="35"/>
      <c r="B198" s="53"/>
      <c r="C198" s="53"/>
      <c r="D198" s="53"/>
      <c r="E198" s="52"/>
      <c r="F198" s="52"/>
      <c r="G198" s="52"/>
      <c r="H198" s="52"/>
      <c r="I198" s="54"/>
      <c r="J198" s="54"/>
      <c r="K198" s="54"/>
      <c r="L198" s="54"/>
      <c r="M198" s="61"/>
      <c r="N198" s="44"/>
      <c r="R198" s="54"/>
      <c r="S198" s="72"/>
    </row>
    <row r="199" spans="1:21" ht="15" x14ac:dyDescent="0.3">
      <c r="A199" s="39" t="s">
        <v>6</v>
      </c>
      <c r="B199" s="39"/>
      <c r="C199" s="39"/>
      <c r="D199" s="30"/>
      <c r="E199" s="30"/>
      <c r="F199" s="30"/>
      <c r="G199" s="30"/>
      <c r="H199" s="30"/>
      <c r="I199" s="30"/>
      <c r="J199" s="30"/>
      <c r="K199" s="30"/>
      <c r="L199" s="30"/>
      <c r="M199" s="30"/>
      <c r="N199" s="44"/>
      <c r="R199" s="30"/>
      <c r="S199" s="72"/>
    </row>
    <row r="200" spans="1:21" ht="13.5" x14ac:dyDescent="0.25">
      <c r="A200" s="35" t="s">
        <v>1</v>
      </c>
      <c r="B200" s="30">
        <v>2708577479.2400007</v>
      </c>
      <c r="C200" s="30">
        <v>2498735790.5599999</v>
      </c>
      <c r="D200" s="30">
        <v>2466058842.1299996</v>
      </c>
      <c r="E200" s="30">
        <v>2474241575.0900002</v>
      </c>
      <c r="F200" s="30">
        <v>2326327840.8699999</v>
      </c>
      <c r="G200" s="30">
        <v>2399001637.2800002</v>
      </c>
      <c r="H200" s="30">
        <v>2329166345.5400004</v>
      </c>
      <c r="I200" s="30">
        <v>2420803843.54</v>
      </c>
      <c r="J200" s="30">
        <v>2667715898.2400002</v>
      </c>
      <c r="K200" s="30">
        <v>2624746653.0500002</v>
      </c>
      <c r="L200" s="30">
        <v>2601609592.2400002</v>
      </c>
      <c r="M200" s="30">
        <v>2444941687.4499998</v>
      </c>
      <c r="N200" s="44"/>
      <c r="O200" s="83">
        <f t="shared" ref="O200:O209" si="12">SUM(B200:N200)</f>
        <v>29961927185.230003</v>
      </c>
      <c r="P200" s="30">
        <v>284951702775.1731</v>
      </c>
      <c r="Q200" s="13"/>
      <c r="R200" s="30"/>
      <c r="S200" s="30"/>
      <c r="T200" s="30"/>
      <c r="U200" s="13"/>
    </row>
    <row r="201" spans="1:21" ht="13.5" x14ac:dyDescent="0.25">
      <c r="A201" s="35" t="s">
        <v>2</v>
      </c>
      <c r="B201" s="30">
        <v>2444362945.2300005</v>
      </c>
      <c r="C201" s="30">
        <v>2257040817.1700001</v>
      </c>
      <c r="D201" s="30">
        <v>2227089909.7299995</v>
      </c>
      <c r="E201" s="30">
        <v>2234938411.1700006</v>
      </c>
      <c r="F201" s="30">
        <v>2103477843.6699998</v>
      </c>
      <c r="G201" s="30">
        <v>2168129229.9200001</v>
      </c>
      <c r="H201" s="30">
        <v>2104158323.6899993</v>
      </c>
      <c r="I201" s="30">
        <v>2184192482.2700005</v>
      </c>
      <c r="J201" s="30">
        <v>2410025669.48</v>
      </c>
      <c r="K201" s="30">
        <v>2369880910.8099995</v>
      </c>
      <c r="L201" s="30">
        <v>2349670005.0599999</v>
      </c>
      <c r="M201" s="30">
        <v>2210404507.5300007</v>
      </c>
      <c r="N201" s="44"/>
      <c r="O201" s="83">
        <f t="shared" si="12"/>
        <v>27063371055.730003</v>
      </c>
      <c r="P201" s="30">
        <v>257869061971.07999</v>
      </c>
      <c r="Q201" s="13"/>
      <c r="R201" s="30"/>
      <c r="S201" s="30"/>
      <c r="T201" s="30"/>
      <c r="U201" s="13"/>
    </row>
    <row r="202" spans="1:21" ht="15.75" x14ac:dyDescent="0.25">
      <c r="A202" s="35" t="s">
        <v>90</v>
      </c>
      <c r="B202" s="30">
        <v>50790760.089999989</v>
      </c>
      <c r="C202" s="30">
        <v>47748606.729999997</v>
      </c>
      <c r="D202" s="30">
        <v>46818602.890000008</v>
      </c>
      <c r="E202" s="30">
        <v>47452567.509999983</v>
      </c>
      <c r="F202" s="30">
        <v>43450393.259999998</v>
      </c>
      <c r="G202" s="30">
        <v>45524585.140000001</v>
      </c>
      <c r="H202" s="30">
        <v>44703351.939999983</v>
      </c>
      <c r="I202" s="30">
        <v>44342891.059999987</v>
      </c>
      <c r="J202" s="30">
        <v>47706081.82</v>
      </c>
      <c r="K202" s="30">
        <v>49162990.12999998</v>
      </c>
      <c r="L202" s="30">
        <v>48695347.479999997</v>
      </c>
      <c r="M202" s="30">
        <v>46016429.439999998</v>
      </c>
      <c r="N202" s="44"/>
      <c r="O202" s="83">
        <f t="shared" si="12"/>
        <v>562412607.49000001</v>
      </c>
      <c r="P202" s="30">
        <v>4676674825.4819994</v>
      </c>
      <c r="Q202" s="13"/>
      <c r="R202" s="30"/>
      <c r="S202" s="30"/>
      <c r="T202" s="30"/>
      <c r="U202" s="13"/>
    </row>
    <row r="203" spans="1:21" ht="15.75" x14ac:dyDescent="0.25">
      <c r="A203" s="35" t="s">
        <v>91</v>
      </c>
      <c r="B203" s="30">
        <v>6648467.0999999996</v>
      </c>
      <c r="C203" s="30">
        <v>6886845.7399999993</v>
      </c>
      <c r="D203" s="30">
        <v>7373066.1400000015</v>
      </c>
      <c r="E203" s="30">
        <v>6700618.1799999997</v>
      </c>
      <c r="F203" s="30">
        <v>6515684.0199999996</v>
      </c>
      <c r="G203" s="30">
        <v>5724747.5600000005</v>
      </c>
      <c r="H203" s="30">
        <v>4741142.3199999984</v>
      </c>
      <c r="I203" s="30">
        <v>4441208.55</v>
      </c>
      <c r="J203" s="30">
        <v>5406243.6800000006</v>
      </c>
      <c r="K203" s="30">
        <v>5876186.8500000006</v>
      </c>
      <c r="L203" s="30">
        <v>5949537.040000001</v>
      </c>
      <c r="M203" s="30">
        <v>6295054.9899999984</v>
      </c>
      <c r="N203" s="44"/>
      <c r="O203" s="83">
        <f t="shared" si="12"/>
        <v>72558802.170000002</v>
      </c>
      <c r="P203" s="30">
        <v>569792567.87999988</v>
      </c>
      <c r="Q203" s="13"/>
      <c r="R203" s="30"/>
      <c r="S203" s="30"/>
      <c r="T203" s="30"/>
      <c r="U203" s="13"/>
    </row>
    <row r="204" spans="1:21" ht="15.75" x14ac:dyDescent="0.25">
      <c r="A204" s="35" t="s">
        <v>92</v>
      </c>
      <c r="B204" s="30">
        <v>0</v>
      </c>
      <c r="C204" s="30">
        <v>3000</v>
      </c>
      <c r="D204" s="30">
        <v>0</v>
      </c>
      <c r="E204" s="30">
        <v>0</v>
      </c>
      <c r="F204" s="30">
        <v>0</v>
      </c>
      <c r="G204" s="30">
        <v>0</v>
      </c>
      <c r="H204" s="30">
        <v>0</v>
      </c>
      <c r="I204" s="30">
        <v>0</v>
      </c>
      <c r="J204" s="30">
        <v>0</v>
      </c>
      <c r="K204" s="30">
        <v>0</v>
      </c>
      <c r="L204" s="30">
        <v>0</v>
      </c>
      <c r="M204" s="30">
        <v>0</v>
      </c>
      <c r="N204" s="44"/>
      <c r="O204" s="83">
        <f t="shared" si="12"/>
        <v>3000</v>
      </c>
      <c r="P204" s="30">
        <v>4997676.5799999991</v>
      </c>
      <c r="Q204" s="13"/>
      <c r="R204" s="30"/>
      <c r="S204" s="30"/>
      <c r="T204" s="30"/>
      <c r="U204" s="13"/>
    </row>
    <row r="205" spans="1:21" ht="13.5" x14ac:dyDescent="0.25">
      <c r="A205" s="35" t="s">
        <v>31</v>
      </c>
      <c r="B205" s="30">
        <v>213423773.92000002</v>
      </c>
      <c r="C205" s="30">
        <v>193949366.66</v>
      </c>
      <c r="D205" s="30">
        <v>192150329.51000002</v>
      </c>
      <c r="E205" s="30">
        <v>191850596.41</v>
      </c>
      <c r="F205" s="30">
        <v>179399603.94</v>
      </c>
      <c r="G205" s="30">
        <v>185349872.22</v>
      </c>
      <c r="H205" s="30">
        <v>180304669.91000003</v>
      </c>
      <c r="I205" s="30">
        <v>192268470.21000001</v>
      </c>
      <c r="J205" s="30">
        <v>209984146.94</v>
      </c>
      <c r="K205" s="30">
        <v>205702752.11000004</v>
      </c>
      <c r="L205" s="30">
        <v>203248175.69999996</v>
      </c>
      <c r="M205" s="34">
        <v>188520750.48000002</v>
      </c>
      <c r="N205" s="44"/>
      <c r="O205" s="83">
        <f t="shared" si="12"/>
        <v>2336152508.0100002</v>
      </c>
      <c r="P205" s="30">
        <v>22410969641.191002</v>
      </c>
      <c r="Q205" s="13"/>
      <c r="R205" s="30"/>
      <c r="S205" s="30"/>
      <c r="T205" s="30"/>
      <c r="U205" s="13"/>
    </row>
    <row r="206" spans="1:21" ht="13.5" x14ac:dyDescent="0.25">
      <c r="A206" s="35" t="s">
        <v>85</v>
      </c>
      <c r="B206" s="30">
        <v>72564083.109999985</v>
      </c>
      <c r="C206" s="30">
        <v>65942784.680000007</v>
      </c>
      <c r="D206" s="30">
        <v>65331111.970000006</v>
      </c>
      <c r="E206" s="30">
        <v>65229202.780000009</v>
      </c>
      <c r="F206" s="30">
        <v>60995865.419999994</v>
      </c>
      <c r="G206" s="30">
        <v>63018956.620000005</v>
      </c>
      <c r="H206" s="30">
        <v>61303587.82</v>
      </c>
      <c r="I206" s="30">
        <v>65371279.919999987</v>
      </c>
      <c r="J206" s="30">
        <v>71394609.969999999</v>
      </c>
      <c r="K206" s="30">
        <v>69938935.74000001</v>
      </c>
      <c r="L206" s="30">
        <v>69104379.810000002</v>
      </c>
      <c r="M206" s="30">
        <v>64097055.210000016</v>
      </c>
      <c r="N206" s="44"/>
      <c r="O206" s="83">
        <f t="shared" si="12"/>
        <v>794291853.05000019</v>
      </c>
      <c r="P206" s="30">
        <v>7619729741.4733982</v>
      </c>
      <c r="Q206" s="13"/>
      <c r="R206" s="30"/>
      <c r="S206" s="30"/>
      <c r="T206" s="30"/>
    </row>
    <row r="207" spans="1:21" ht="15.75" x14ac:dyDescent="0.25">
      <c r="A207" s="35" t="s">
        <v>93</v>
      </c>
      <c r="B207" s="30">
        <v>8536950.9299999978</v>
      </c>
      <c r="C207" s="30">
        <v>7757974.71</v>
      </c>
      <c r="D207" s="30">
        <v>7686013.1899999985</v>
      </c>
      <c r="E207" s="30">
        <v>7674023.8299999991</v>
      </c>
      <c r="F207" s="30">
        <v>7175984.1899999995</v>
      </c>
      <c r="G207" s="30">
        <v>7413994.8599999994</v>
      </c>
      <c r="H207" s="30">
        <v>7212186.799999998</v>
      </c>
      <c r="I207" s="30">
        <v>7690738.799999998</v>
      </c>
      <c r="J207" s="30">
        <v>8399365.8499999996</v>
      </c>
      <c r="K207" s="30">
        <v>8228110.0999999987</v>
      </c>
      <c r="L207" s="30">
        <v>7474138.379999999</v>
      </c>
      <c r="M207" s="30">
        <v>0</v>
      </c>
      <c r="N207" s="44"/>
      <c r="O207" s="83">
        <f t="shared" si="12"/>
        <v>85249481.639999971</v>
      </c>
      <c r="P207" s="30">
        <v>888242174.26040006</v>
      </c>
      <c r="Q207" s="13"/>
      <c r="R207" s="30"/>
      <c r="S207" s="30"/>
      <c r="T207" s="30"/>
    </row>
    <row r="208" spans="1:21" ht="15.75" x14ac:dyDescent="0.25">
      <c r="A208" s="35" t="s">
        <v>94</v>
      </c>
      <c r="B208" s="30">
        <v>10671188.829999998</v>
      </c>
      <c r="C208" s="30">
        <v>9697468.3200000003</v>
      </c>
      <c r="D208" s="30">
        <v>9607516.5600000005</v>
      </c>
      <c r="E208" s="30">
        <v>9592529.8600000013</v>
      </c>
      <c r="F208" s="30">
        <v>8969980.2400000002</v>
      </c>
      <c r="G208" s="30">
        <v>9267493.6700000018</v>
      </c>
      <c r="H208" s="30">
        <v>9015233.6500000004</v>
      </c>
      <c r="I208" s="30">
        <v>9613423.6300000027</v>
      </c>
      <c r="J208" s="30">
        <v>10499207.439999998</v>
      </c>
      <c r="K208" s="30">
        <v>10285137.620000001</v>
      </c>
      <c r="L208" s="30">
        <v>10162408.819999998</v>
      </c>
      <c r="M208" s="30">
        <v>9426037.6800000016</v>
      </c>
      <c r="N208" s="44"/>
      <c r="O208" s="83">
        <f t="shared" si="12"/>
        <v>116807626.32000001</v>
      </c>
      <c r="P208" s="30">
        <v>1120548498.5035002</v>
      </c>
      <c r="Q208" s="13"/>
      <c r="R208" s="30"/>
      <c r="S208" s="30"/>
      <c r="T208" s="30"/>
    </row>
    <row r="209" spans="1:20" ht="15.75" x14ac:dyDescent="0.25">
      <c r="A209" s="35" t="s">
        <v>95</v>
      </c>
      <c r="B209" s="30">
        <v>22020144.699999999</v>
      </c>
      <c r="C209" s="30">
        <v>20100723.040000003</v>
      </c>
      <c r="D209" s="30">
        <v>19959375.849999998</v>
      </c>
      <c r="E209" s="30">
        <v>19783744.730000004</v>
      </c>
      <c r="F209" s="30">
        <v>18521426.810000006</v>
      </c>
      <c r="G209" s="30">
        <v>19092807.57</v>
      </c>
      <c r="H209" s="30">
        <v>18316410.359999999</v>
      </c>
      <c r="I209" s="30">
        <v>19469716.970000003</v>
      </c>
      <c r="J209" s="30">
        <v>21503316.59</v>
      </c>
      <c r="K209" s="30">
        <v>21208078.449999996</v>
      </c>
      <c r="L209" s="30">
        <v>20930766.359999992</v>
      </c>
      <c r="M209" s="30">
        <v>19414673.289999995</v>
      </c>
      <c r="N209" s="44"/>
      <c r="O209" s="83">
        <f t="shared" si="12"/>
        <v>240321184.71999997</v>
      </c>
      <c r="P209" s="30">
        <v>2488147985.4814</v>
      </c>
      <c r="Q209" s="13"/>
      <c r="R209" s="30"/>
      <c r="S209" s="30"/>
      <c r="T209" s="30"/>
    </row>
    <row r="210" spans="1:20" ht="13.5" x14ac:dyDescent="0.25">
      <c r="A210" s="35" t="s">
        <v>89</v>
      </c>
      <c r="B210" s="52">
        <v>258.49057101400831</v>
      </c>
      <c r="C210" s="52">
        <v>234.53805304362336</v>
      </c>
      <c r="D210" s="52">
        <v>240.50056261890458</v>
      </c>
      <c r="E210" s="52">
        <v>232.37942762284518</v>
      </c>
      <c r="F210" s="52">
        <v>226.46318253427251</v>
      </c>
      <c r="G210" s="52">
        <v>229.3099691696338</v>
      </c>
      <c r="H210" s="52">
        <v>221.53880073574047</v>
      </c>
      <c r="I210" s="30">
        <v>261.54990016487284</v>
      </c>
      <c r="J210" s="30">
        <v>258.32057659045228</v>
      </c>
      <c r="K210" s="30">
        <v>262.16495911234608</v>
      </c>
      <c r="L210" s="30">
        <v>251.27608683654637</v>
      </c>
      <c r="M210" s="30">
        <v>244.55452542252354</v>
      </c>
      <c r="N210" s="44"/>
      <c r="O210" s="83"/>
      <c r="P210" s="83"/>
      <c r="R210" s="52"/>
      <c r="S210" s="30"/>
      <c r="T210" s="30"/>
    </row>
    <row r="211" spans="1:20" ht="15.75" x14ac:dyDescent="0.25">
      <c r="A211" s="35" t="s">
        <v>96</v>
      </c>
      <c r="B211" s="53">
        <v>26634</v>
      </c>
      <c r="C211" s="53">
        <v>26675.548387096773</v>
      </c>
      <c r="D211" s="53">
        <v>26632</v>
      </c>
      <c r="E211" s="53">
        <v>26632</v>
      </c>
      <c r="F211" s="53">
        <v>26406</v>
      </c>
      <c r="G211" s="53">
        <v>26074</v>
      </c>
      <c r="H211" s="53">
        <v>26254</v>
      </c>
      <c r="I211" s="41">
        <v>26254</v>
      </c>
      <c r="J211" s="41">
        <v>26222</v>
      </c>
      <c r="K211" s="41">
        <v>26154.766666666666</v>
      </c>
      <c r="L211" s="41">
        <v>26092.451612903227</v>
      </c>
      <c r="M211" s="41">
        <v>25685</v>
      </c>
      <c r="N211" s="44"/>
      <c r="O211" s="84"/>
      <c r="P211" s="83"/>
      <c r="R211" s="53"/>
      <c r="S211" s="30"/>
    </row>
    <row r="212" spans="1:20" ht="15.75" x14ac:dyDescent="0.25">
      <c r="A212" s="35" t="s">
        <v>112</v>
      </c>
      <c r="B212" s="74">
        <v>1.14E-2</v>
      </c>
      <c r="C212" s="74">
        <v>-4.4699999999999997E-2</v>
      </c>
      <c r="D212" s="74">
        <v>2.4299999999999999E-2</v>
      </c>
      <c r="E212" s="74">
        <v>-3.04E-2</v>
      </c>
      <c r="F212" s="55">
        <v>-4.3400000000000001E-2</v>
      </c>
      <c r="G212" s="74">
        <v>-6.1699999999999998E-2</v>
      </c>
      <c r="H212" s="74">
        <v>-2.4400000000000002E-2</v>
      </c>
      <c r="I212" s="74">
        <v>-3.95E-2</v>
      </c>
      <c r="J212" s="66">
        <v>-6.0075438787486968E-3</v>
      </c>
      <c r="K212" s="66">
        <v>-1.5774838680276314E-2</v>
      </c>
      <c r="L212" s="66">
        <v>-2.6835250127246843E-2</v>
      </c>
      <c r="M212" s="66">
        <v>-7.7000000000000002E-3</v>
      </c>
      <c r="N212" s="44"/>
      <c r="O212" s="85"/>
      <c r="P212" s="83"/>
      <c r="R212" s="54"/>
      <c r="S212" s="72"/>
    </row>
    <row r="213" spans="1:20" ht="13.5" x14ac:dyDescent="0.25">
      <c r="A213" s="35"/>
      <c r="B213" s="35"/>
      <c r="C213" s="35"/>
      <c r="D213" s="35"/>
      <c r="E213" s="35"/>
      <c r="F213" s="35"/>
      <c r="G213" s="35"/>
      <c r="H213" s="30"/>
      <c r="I213" s="35"/>
      <c r="J213" s="35"/>
      <c r="K213" s="30"/>
      <c r="L213" s="30"/>
      <c r="M213" s="30"/>
      <c r="N213" s="35"/>
      <c r="P213" s="83"/>
    </row>
    <row r="214" spans="1:20" ht="13.5" x14ac:dyDescent="0.25">
      <c r="B214" s="48"/>
      <c r="C214" s="48"/>
      <c r="D214" s="48"/>
      <c r="E214" s="63"/>
      <c r="H214" s="30"/>
      <c r="I214" s="30"/>
      <c r="J214" s="30"/>
      <c r="K214" s="52"/>
      <c r="L214" s="30"/>
      <c r="M214" s="30"/>
      <c r="N214" s="35"/>
      <c r="P214" s="83"/>
    </row>
    <row r="215" spans="1:20" ht="14.25" x14ac:dyDescent="0.25">
      <c r="B215" s="49"/>
      <c r="C215" s="49"/>
      <c r="D215" s="49"/>
      <c r="E215" s="68"/>
      <c r="F215" s="50"/>
      <c r="G215" s="50"/>
      <c r="H215" s="57"/>
      <c r="I215" s="13"/>
      <c r="J215" s="13"/>
      <c r="K215" s="53"/>
      <c r="L215" s="30"/>
      <c r="M215" s="66"/>
      <c r="N215" s="35"/>
      <c r="P215" s="83"/>
      <c r="T215" s="13"/>
    </row>
    <row r="216" spans="1:20" ht="15" x14ac:dyDescent="0.25">
      <c r="B216" s="48"/>
      <c r="C216" s="63"/>
      <c r="D216" s="48"/>
      <c r="E216" s="48"/>
      <c r="H216" s="56"/>
      <c r="I216" s="65"/>
      <c r="J216" s="72"/>
      <c r="K216" s="88"/>
      <c r="L216" s="30"/>
      <c r="M216" s="32"/>
      <c r="O216" s="83"/>
      <c r="P216" s="83"/>
    </row>
    <row r="217" spans="1:20" ht="13.5" x14ac:dyDescent="0.25">
      <c r="B217" s="48"/>
      <c r="C217" s="64"/>
      <c r="D217" s="48"/>
      <c r="E217" s="48"/>
      <c r="H217" s="55"/>
      <c r="K217" s="54"/>
      <c r="L217" s="30"/>
      <c r="O217" s="83"/>
      <c r="P217" s="83"/>
    </row>
    <row r="218" spans="1:20" ht="15" x14ac:dyDescent="0.25">
      <c r="B218" s="48"/>
      <c r="C218" s="48"/>
      <c r="D218" s="48"/>
      <c r="E218" s="48"/>
      <c r="H218" s="56"/>
      <c r="K218" s="54"/>
      <c r="L218" s="30"/>
      <c r="M218" s="90"/>
      <c r="O218" s="83"/>
      <c r="P218" s="85"/>
    </row>
    <row r="219" spans="1:20" ht="13.5" x14ac:dyDescent="0.25">
      <c r="B219" s="48"/>
      <c r="C219" s="48"/>
      <c r="D219" s="48"/>
      <c r="E219" s="48"/>
      <c r="H219" s="54"/>
      <c r="K219" s="30"/>
      <c r="L219" s="30"/>
      <c r="M219" s="35"/>
      <c r="N219" s="35"/>
      <c r="O219" s="83"/>
      <c r="P219" s="85"/>
    </row>
    <row r="220" spans="1:20" ht="13.5" x14ac:dyDescent="0.25">
      <c r="A220" s="35"/>
      <c r="B220" s="35"/>
      <c r="C220" s="35"/>
      <c r="D220" s="35"/>
      <c r="E220" s="35"/>
      <c r="F220" s="35"/>
      <c r="G220" s="35"/>
      <c r="H220" s="55"/>
      <c r="I220" s="35"/>
      <c r="J220" s="35"/>
      <c r="K220" s="30"/>
      <c r="L220" s="30"/>
      <c r="M220" s="35"/>
      <c r="N220" s="35"/>
      <c r="O220" s="83"/>
    </row>
    <row r="221" spans="1:20" ht="15" x14ac:dyDescent="0.25">
      <c r="A221" s="35"/>
      <c r="B221" s="35"/>
      <c r="C221" s="35"/>
      <c r="D221" s="35"/>
      <c r="E221" s="35"/>
      <c r="F221" s="35"/>
      <c r="G221" s="35"/>
      <c r="H221" s="60"/>
      <c r="I221" s="35"/>
      <c r="J221" s="35"/>
      <c r="K221" s="30"/>
      <c r="L221" s="53"/>
      <c r="M221" s="35"/>
      <c r="N221" s="35"/>
      <c r="O221" s="83"/>
    </row>
    <row r="222" spans="1:20" ht="15" x14ac:dyDescent="0.25">
      <c r="A222" s="35"/>
      <c r="B222" s="35"/>
      <c r="C222" s="35"/>
      <c r="D222" s="35"/>
      <c r="E222" s="35"/>
      <c r="F222" s="35"/>
      <c r="G222" s="35"/>
      <c r="H222" s="60"/>
      <c r="I222" s="35"/>
      <c r="J222" s="35"/>
      <c r="K222" s="30"/>
      <c r="L222" s="54"/>
      <c r="M222" s="35"/>
      <c r="N222" s="35"/>
      <c r="O222" s="83"/>
      <c r="P222" s="85"/>
    </row>
    <row r="223" spans="1:20" ht="13.5" x14ac:dyDescent="0.25">
      <c r="A223" s="35"/>
      <c r="B223" s="35"/>
      <c r="C223" s="35"/>
      <c r="D223" s="35"/>
      <c r="E223" s="35"/>
      <c r="F223" s="35"/>
      <c r="G223" s="35"/>
      <c r="H223" s="41"/>
      <c r="I223" s="35"/>
      <c r="J223" s="35"/>
      <c r="K223" s="30"/>
      <c r="L223" s="35"/>
      <c r="M223" s="35"/>
      <c r="N223" s="35"/>
      <c r="O223" s="83"/>
      <c r="P223" s="85"/>
    </row>
    <row r="224" spans="1:20" ht="13.5" x14ac:dyDescent="0.25">
      <c r="A224" s="35"/>
      <c r="B224" s="35"/>
      <c r="C224" s="35"/>
      <c r="D224" s="35"/>
      <c r="E224" s="35"/>
      <c r="F224" s="35"/>
      <c r="G224" s="35"/>
      <c r="H224" s="41"/>
      <c r="I224" s="35"/>
      <c r="J224" s="35"/>
      <c r="K224" s="30"/>
      <c r="L224" s="35"/>
      <c r="M224" s="35"/>
      <c r="N224" s="35"/>
      <c r="O224" s="83"/>
      <c r="P224" s="83"/>
    </row>
    <row r="225" spans="1:16" ht="13.5" x14ac:dyDescent="0.25">
      <c r="A225" s="35"/>
      <c r="B225" s="35"/>
      <c r="C225" s="35"/>
      <c r="D225" s="35"/>
      <c r="E225" s="35"/>
      <c r="F225" s="35"/>
      <c r="G225" s="35"/>
      <c r="H225" s="41"/>
      <c r="I225" s="35"/>
      <c r="J225" s="35"/>
      <c r="K225" s="53"/>
      <c r="L225" s="35"/>
      <c r="M225" s="35"/>
      <c r="N225" s="35"/>
      <c r="O225" s="83"/>
      <c r="P225" s="83"/>
    </row>
    <row r="226" spans="1:16" ht="13.5" x14ac:dyDescent="0.25">
      <c r="A226" s="35"/>
      <c r="B226" s="35"/>
      <c r="C226" s="35"/>
      <c r="D226" s="35"/>
      <c r="E226" s="35"/>
      <c r="F226" s="35"/>
      <c r="G226" s="35"/>
      <c r="H226" s="35"/>
      <c r="I226" s="35"/>
      <c r="J226" s="35"/>
      <c r="K226" s="54"/>
      <c r="L226" s="35"/>
      <c r="M226" s="35"/>
      <c r="N226" s="35"/>
      <c r="O226" s="86"/>
      <c r="P226" s="83"/>
    </row>
    <row r="227" spans="1:16" ht="13.5" x14ac:dyDescent="0.25">
      <c r="A227" s="35"/>
      <c r="B227" s="35"/>
      <c r="C227" s="35"/>
      <c r="D227" s="35"/>
      <c r="E227" s="35"/>
      <c r="F227" s="35"/>
      <c r="G227" s="35"/>
      <c r="H227" s="35"/>
      <c r="I227" s="35"/>
      <c r="J227" s="35"/>
      <c r="K227" s="54"/>
      <c r="L227" s="35"/>
      <c r="M227" s="35"/>
      <c r="N227" s="35"/>
      <c r="O227" s="86"/>
      <c r="P227" s="83"/>
    </row>
    <row r="228" spans="1:16" ht="13.5" x14ac:dyDescent="0.25">
      <c r="A228" s="35"/>
      <c r="B228" s="35"/>
      <c r="C228" s="35"/>
      <c r="D228" s="35"/>
      <c r="E228" s="35"/>
      <c r="F228" s="35"/>
      <c r="G228" s="35"/>
      <c r="H228" s="35"/>
      <c r="I228" s="35"/>
      <c r="J228" s="35"/>
      <c r="L228" s="35"/>
      <c r="M228" s="35"/>
      <c r="N228" s="35"/>
      <c r="P228" s="83"/>
    </row>
    <row r="229" spans="1:16" ht="13.5" x14ac:dyDescent="0.25">
      <c r="A229" s="35"/>
      <c r="B229" s="35"/>
      <c r="C229" s="35"/>
      <c r="D229" s="35"/>
      <c r="E229" s="35"/>
      <c r="F229" s="35"/>
      <c r="G229" s="35"/>
      <c r="H229" s="35"/>
      <c r="I229" s="35"/>
      <c r="J229" s="35"/>
      <c r="L229" s="35"/>
      <c r="M229" s="35"/>
      <c r="N229" s="35"/>
      <c r="P229" s="83"/>
    </row>
    <row r="230" spans="1:16" ht="13.5" x14ac:dyDescent="0.25">
      <c r="A230" s="35"/>
      <c r="B230" s="35"/>
      <c r="C230" s="35"/>
      <c r="D230" s="35"/>
      <c r="E230" s="35"/>
      <c r="F230" s="35"/>
      <c r="G230" s="35"/>
      <c r="H230" s="35"/>
      <c r="I230" s="35"/>
      <c r="J230" s="35"/>
      <c r="L230" s="35"/>
      <c r="M230" s="35"/>
      <c r="N230" s="35"/>
      <c r="P230" s="83"/>
    </row>
    <row r="231" spans="1:16" ht="13.5" x14ac:dyDescent="0.25">
      <c r="A231" s="35"/>
      <c r="B231" s="35"/>
      <c r="C231" s="35"/>
      <c r="D231" s="35"/>
      <c r="E231" s="35"/>
      <c r="F231" s="35"/>
      <c r="G231" s="35"/>
      <c r="H231" s="35"/>
      <c r="I231" s="35"/>
      <c r="J231" s="35"/>
      <c r="K231" s="35"/>
      <c r="L231" s="35"/>
      <c r="M231" s="35"/>
      <c r="N231" s="35"/>
      <c r="O231" s="83"/>
      <c r="P231" s="83"/>
    </row>
    <row r="232" spans="1:16" ht="13.5" x14ac:dyDescent="0.25">
      <c r="A232" s="35"/>
      <c r="B232" s="35"/>
      <c r="C232" s="35"/>
      <c r="D232" s="35"/>
      <c r="E232" s="35"/>
      <c r="F232" s="35"/>
      <c r="G232" s="35"/>
      <c r="H232" s="35"/>
      <c r="I232" s="35"/>
      <c r="J232" s="35"/>
      <c r="K232" s="35"/>
      <c r="L232" s="35"/>
      <c r="M232" s="35"/>
      <c r="N232" s="35"/>
      <c r="O232" s="83"/>
    </row>
    <row r="233" spans="1:16" ht="13.5" x14ac:dyDescent="0.25">
      <c r="A233" s="35"/>
      <c r="B233" s="35"/>
      <c r="C233" s="35"/>
      <c r="D233" s="35"/>
      <c r="E233" s="35"/>
      <c r="F233" s="35"/>
      <c r="G233" s="35"/>
      <c r="H233" s="35"/>
      <c r="I233" s="35"/>
      <c r="J233" s="35"/>
      <c r="K233" s="35"/>
      <c r="L233" s="35"/>
      <c r="M233" s="35"/>
      <c r="N233" s="35"/>
      <c r="O233" s="83"/>
    </row>
    <row r="234" spans="1:16" ht="13.5" x14ac:dyDescent="0.25">
      <c r="A234" s="35"/>
      <c r="B234" s="35"/>
      <c r="C234" s="35"/>
      <c r="D234" s="35"/>
      <c r="E234" s="35"/>
      <c r="F234" s="35"/>
      <c r="G234" s="35"/>
      <c r="H234" s="35"/>
      <c r="I234" s="35"/>
      <c r="J234" s="35"/>
      <c r="K234" s="35"/>
      <c r="L234" s="35"/>
      <c r="M234" s="35"/>
      <c r="N234" s="35"/>
      <c r="O234" s="83"/>
      <c r="P234" s="83"/>
    </row>
    <row r="235" spans="1:16" ht="13.5" x14ac:dyDescent="0.25">
      <c r="A235" s="35"/>
      <c r="B235" s="35"/>
      <c r="C235" s="35"/>
      <c r="D235" s="35"/>
      <c r="E235" s="35"/>
      <c r="F235" s="35"/>
      <c r="G235" s="35"/>
      <c r="H235" s="35"/>
      <c r="I235" s="35"/>
      <c r="J235" s="35"/>
      <c r="K235" s="35"/>
      <c r="L235" s="35"/>
      <c r="M235" s="35"/>
      <c r="N235" s="35"/>
      <c r="O235" s="83"/>
      <c r="P235" s="83"/>
    </row>
    <row r="236" spans="1:16" ht="13.5" x14ac:dyDescent="0.25">
      <c r="A236" s="35"/>
      <c r="B236" s="35"/>
      <c r="C236" s="35"/>
      <c r="D236" s="35"/>
      <c r="E236" s="35"/>
      <c r="F236" s="35"/>
      <c r="G236" s="35"/>
      <c r="H236" s="35"/>
      <c r="I236" s="35"/>
      <c r="J236" s="35"/>
      <c r="K236" s="35"/>
      <c r="L236" s="35"/>
      <c r="M236" s="35"/>
      <c r="N236" s="35"/>
      <c r="O236" s="83"/>
      <c r="P236" s="83"/>
    </row>
    <row r="237" spans="1:16" ht="13.5" x14ac:dyDescent="0.25">
      <c r="A237" s="35"/>
      <c r="B237" s="35"/>
      <c r="C237" s="35"/>
      <c r="D237" s="35"/>
      <c r="E237" s="35"/>
      <c r="F237" s="35"/>
      <c r="G237" s="35"/>
      <c r="H237" s="35"/>
      <c r="I237" s="35"/>
      <c r="J237" s="35"/>
      <c r="K237" s="35"/>
      <c r="L237" s="35"/>
      <c r="M237" s="35"/>
      <c r="N237" s="35"/>
      <c r="O237" s="83"/>
      <c r="P237" s="83"/>
    </row>
    <row r="238" spans="1:16" ht="13.5" x14ac:dyDescent="0.25">
      <c r="A238" s="35"/>
      <c r="B238" s="35"/>
      <c r="C238" s="35"/>
      <c r="D238" s="35"/>
      <c r="E238" s="35"/>
      <c r="F238" s="35"/>
      <c r="G238" s="35"/>
      <c r="H238" s="35"/>
      <c r="I238" s="35"/>
      <c r="J238" s="35"/>
      <c r="K238" s="35"/>
      <c r="L238" s="35"/>
      <c r="M238" s="35"/>
      <c r="N238" s="35"/>
      <c r="O238" s="83"/>
      <c r="P238" s="83"/>
    </row>
    <row r="239" spans="1:16" ht="13.5" x14ac:dyDescent="0.25">
      <c r="A239" s="35"/>
      <c r="B239" s="35"/>
      <c r="C239" s="35"/>
      <c r="D239" s="35"/>
      <c r="E239" s="35"/>
      <c r="F239" s="35"/>
      <c r="G239" s="35"/>
      <c r="H239" s="35"/>
      <c r="I239" s="35"/>
      <c r="J239" s="35"/>
      <c r="K239" s="35"/>
      <c r="L239" s="35"/>
      <c r="M239" s="35"/>
      <c r="N239" s="35"/>
      <c r="O239" s="83"/>
    </row>
    <row r="240" spans="1:16" ht="13.5" x14ac:dyDescent="0.25">
      <c r="A240" s="35"/>
      <c r="B240" s="35"/>
      <c r="C240" s="35"/>
      <c r="D240" s="35"/>
      <c r="E240" s="35"/>
      <c r="F240" s="35"/>
      <c r="G240" s="35"/>
      <c r="H240" s="35"/>
      <c r="I240" s="35"/>
      <c r="J240" s="35"/>
      <c r="K240" s="35"/>
      <c r="L240" s="35"/>
      <c r="M240" s="35"/>
      <c r="N240" s="35"/>
      <c r="O240" s="83"/>
    </row>
    <row r="241" spans="1:15" ht="13.5" x14ac:dyDescent="0.25">
      <c r="A241" s="35"/>
      <c r="B241" s="35"/>
      <c r="C241" s="35"/>
      <c r="D241" s="35"/>
      <c r="E241" s="35"/>
      <c r="F241" s="35"/>
      <c r="G241" s="35"/>
      <c r="H241" s="35"/>
      <c r="I241" s="35"/>
      <c r="J241" s="35"/>
      <c r="K241" s="35"/>
      <c r="L241" s="35"/>
      <c r="M241" s="35"/>
      <c r="N241" s="35"/>
      <c r="O241" s="83"/>
    </row>
    <row r="242" spans="1:15" ht="13.5" x14ac:dyDescent="0.25">
      <c r="A242" s="35"/>
      <c r="B242" s="35"/>
      <c r="C242" s="35"/>
      <c r="D242" s="35"/>
      <c r="E242" s="35"/>
      <c r="F242" s="35"/>
      <c r="G242" s="35"/>
      <c r="H242" s="35"/>
      <c r="I242" s="35"/>
      <c r="J242" s="35"/>
      <c r="K242" s="35"/>
      <c r="L242" s="35"/>
      <c r="M242" s="35"/>
      <c r="N242" s="35"/>
      <c r="O242" s="83"/>
    </row>
    <row r="243" spans="1:15" ht="13.5" x14ac:dyDescent="0.25">
      <c r="A243" s="35"/>
      <c r="B243" s="35"/>
      <c r="C243" s="35"/>
      <c r="D243" s="35"/>
      <c r="E243" s="35"/>
      <c r="F243" s="35"/>
      <c r="G243" s="35"/>
      <c r="H243" s="35"/>
      <c r="I243" s="35"/>
      <c r="J243" s="35"/>
      <c r="K243" s="35"/>
      <c r="L243" s="35"/>
      <c r="M243" s="35"/>
      <c r="N243" s="35"/>
      <c r="O243" s="83"/>
    </row>
    <row r="244" spans="1:15" ht="13.5" x14ac:dyDescent="0.25">
      <c r="A244" s="35"/>
      <c r="B244" s="35"/>
      <c r="C244" s="35"/>
      <c r="D244" s="35"/>
      <c r="E244" s="35"/>
      <c r="F244" s="35"/>
      <c r="G244" s="35"/>
      <c r="H244" s="35"/>
      <c r="I244" s="35"/>
      <c r="J244" s="35"/>
      <c r="K244" s="35"/>
      <c r="L244" s="35"/>
      <c r="M244" s="35"/>
      <c r="N244" s="35"/>
      <c r="O244" s="83"/>
    </row>
    <row r="245" spans="1:15" ht="13.5" x14ac:dyDescent="0.25">
      <c r="A245" s="35"/>
      <c r="B245" s="35"/>
      <c r="C245" s="35"/>
      <c r="D245" s="35"/>
      <c r="E245" s="35"/>
      <c r="F245" s="35"/>
      <c r="G245" s="35"/>
      <c r="H245" s="35"/>
      <c r="I245" s="35"/>
      <c r="J245" s="35"/>
      <c r="K245" s="35"/>
      <c r="L245" s="35"/>
      <c r="M245" s="35"/>
      <c r="N245" s="35"/>
      <c r="O245" s="83"/>
    </row>
    <row r="246" spans="1:15" ht="13.5" x14ac:dyDescent="0.25">
      <c r="A246" s="35"/>
      <c r="B246" s="35"/>
      <c r="C246" s="35"/>
      <c r="D246" s="35"/>
      <c r="E246" s="35"/>
      <c r="F246" s="35"/>
      <c r="G246" s="35"/>
      <c r="H246" s="35"/>
      <c r="I246" s="35"/>
      <c r="J246" s="35"/>
      <c r="K246" s="35"/>
      <c r="L246" s="35"/>
      <c r="M246" s="35"/>
      <c r="N246" s="35"/>
      <c r="O246" s="83"/>
    </row>
    <row r="247" spans="1:15" ht="13.5" x14ac:dyDescent="0.25">
      <c r="A247" s="35"/>
      <c r="B247" s="35"/>
      <c r="C247" s="35"/>
      <c r="D247" s="35"/>
      <c r="E247" s="35"/>
      <c r="F247" s="35"/>
      <c r="G247" s="35"/>
      <c r="H247" s="35"/>
      <c r="I247" s="35"/>
      <c r="J247" s="35"/>
      <c r="K247" s="35"/>
      <c r="L247" s="35"/>
      <c r="M247" s="35"/>
      <c r="N247" s="35"/>
      <c r="O247" s="83"/>
    </row>
    <row r="248" spans="1:15" ht="13.5" x14ac:dyDescent="0.25">
      <c r="A248" s="35"/>
      <c r="B248" s="35"/>
      <c r="C248" s="35"/>
      <c r="D248" s="35"/>
      <c r="E248" s="35"/>
      <c r="F248" s="35"/>
      <c r="G248" s="35"/>
      <c r="H248" s="35"/>
      <c r="I248" s="35"/>
      <c r="J248" s="35"/>
      <c r="K248" s="35"/>
      <c r="L248" s="35"/>
      <c r="M248" s="35"/>
      <c r="N248" s="35"/>
      <c r="O248" s="83"/>
    </row>
    <row r="249" spans="1:15" ht="13.5" x14ac:dyDescent="0.25">
      <c r="A249" s="35"/>
      <c r="B249" s="35"/>
      <c r="C249" s="35"/>
      <c r="D249" s="35"/>
      <c r="E249" s="35"/>
      <c r="F249" s="35"/>
      <c r="G249" s="35"/>
      <c r="H249" s="35"/>
      <c r="I249" s="35"/>
      <c r="J249" s="35"/>
      <c r="L249" s="35"/>
      <c r="M249" s="35"/>
      <c r="N249" s="35"/>
      <c r="O249" s="83"/>
    </row>
    <row r="250" spans="1:15" ht="13.5" x14ac:dyDescent="0.25">
      <c r="A250" s="35"/>
      <c r="B250" s="35"/>
      <c r="C250" s="35"/>
      <c r="D250" s="35"/>
      <c r="E250" s="35"/>
      <c r="F250" s="35"/>
      <c r="G250" s="35"/>
      <c r="H250" s="35"/>
      <c r="I250" s="35"/>
      <c r="J250" s="35"/>
      <c r="L250" s="35"/>
      <c r="M250" s="35"/>
      <c r="N250" s="35"/>
      <c r="O250" s="83"/>
    </row>
    <row r="251" spans="1:15" ht="13.5" x14ac:dyDescent="0.25">
      <c r="A251" s="35"/>
      <c r="B251" s="35"/>
      <c r="C251" s="35"/>
      <c r="D251" s="35"/>
      <c r="E251" s="35"/>
      <c r="F251" s="35"/>
      <c r="G251" s="35"/>
      <c r="H251" s="35"/>
      <c r="I251" s="35"/>
      <c r="J251" s="35"/>
      <c r="L251" s="35"/>
      <c r="M251" s="35"/>
      <c r="N251" s="35"/>
      <c r="O251" s="83"/>
    </row>
    <row r="252" spans="1:15" ht="13.5" x14ac:dyDescent="0.25">
      <c r="A252" s="35"/>
      <c r="B252" s="35"/>
      <c r="C252" s="35"/>
      <c r="D252" s="35"/>
      <c r="E252" s="35"/>
      <c r="F252" s="35"/>
      <c r="G252" s="35"/>
      <c r="H252" s="35"/>
      <c r="I252" s="35"/>
      <c r="J252" s="35"/>
      <c r="L252" s="35"/>
      <c r="M252" s="35"/>
      <c r="N252" s="35"/>
      <c r="O252" s="83"/>
    </row>
    <row r="253" spans="1:15" ht="13.5" x14ac:dyDescent="0.25">
      <c r="A253" s="35"/>
      <c r="B253" s="35"/>
      <c r="C253" s="35"/>
      <c r="D253" s="35"/>
      <c r="E253" s="35"/>
      <c r="F253" s="35"/>
      <c r="G253" s="35"/>
      <c r="H253" s="35"/>
      <c r="I253" s="35"/>
      <c r="J253" s="35"/>
      <c r="K253" s="35"/>
      <c r="L253" s="35"/>
      <c r="M253" s="35"/>
      <c r="N253" s="35"/>
      <c r="O253" s="83"/>
    </row>
    <row r="254" spans="1:15" ht="13.5" x14ac:dyDescent="0.25">
      <c r="A254" s="35"/>
      <c r="B254" s="35"/>
      <c r="C254" s="35"/>
      <c r="D254" s="35"/>
      <c r="E254" s="35"/>
      <c r="F254" s="35"/>
      <c r="G254" s="35"/>
      <c r="H254" s="35"/>
      <c r="I254" s="35"/>
      <c r="J254" s="35"/>
      <c r="K254" s="35"/>
      <c r="L254" s="35"/>
      <c r="M254" s="35"/>
      <c r="N254" s="35"/>
      <c r="O254" s="83"/>
    </row>
    <row r="255" spans="1:15" ht="13.5" x14ac:dyDescent="0.25">
      <c r="A255" s="35"/>
      <c r="B255" s="35"/>
      <c r="C255" s="35"/>
      <c r="D255" s="35"/>
      <c r="E255" s="35"/>
      <c r="F255" s="35"/>
      <c r="G255" s="35"/>
      <c r="H255" s="35"/>
      <c r="I255" s="35"/>
      <c r="J255" s="35"/>
      <c r="K255" s="35"/>
      <c r="L255" s="35"/>
      <c r="M255" s="35"/>
      <c r="N255" s="35"/>
      <c r="O255" s="83"/>
    </row>
    <row r="256" spans="1:15" ht="13.5" x14ac:dyDescent="0.25">
      <c r="A256" s="35"/>
      <c r="B256" s="35"/>
      <c r="C256" s="35"/>
      <c r="D256" s="35"/>
      <c r="E256" s="35"/>
      <c r="F256" s="35"/>
      <c r="G256" s="35"/>
      <c r="H256" s="35"/>
      <c r="I256" s="35"/>
      <c r="J256" s="35"/>
      <c r="K256" s="35"/>
      <c r="L256" s="35"/>
      <c r="M256" s="35"/>
      <c r="N256" s="35"/>
      <c r="O256" s="83"/>
    </row>
    <row r="257" spans="1:15" ht="13.5" x14ac:dyDescent="0.25">
      <c r="A257" s="35"/>
      <c r="B257" s="35"/>
      <c r="C257" s="35"/>
      <c r="D257" s="35"/>
      <c r="E257" s="35"/>
      <c r="F257" s="35"/>
      <c r="G257" s="35"/>
      <c r="H257" s="35"/>
      <c r="I257" s="35"/>
      <c r="J257" s="35"/>
      <c r="K257" s="35"/>
      <c r="L257" s="35"/>
      <c r="M257" s="35"/>
      <c r="N257" s="35"/>
      <c r="O257" s="83"/>
    </row>
    <row r="258" spans="1:15" ht="13.5" x14ac:dyDescent="0.25">
      <c r="A258" s="35"/>
      <c r="B258" s="35"/>
      <c r="C258" s="35"/>
      <c r="D258" s="35"/>
      <c r="E258" s="35"/>
      <c r="F258" s="35"/>
      <c r="G258" s="35"/>
      <c r="H258" s="35"/>
      <c r="I258" s="35"/>
      <c r="J258" s="35"/>
      <c r="K258" s="35"/>
      <c r="L258" s="35"/>
      <c r="M258" s="35"/>
      <c r="N258" s="35"/>
      <c r="O258" s="83"/>
    </row>
    <row r="259" spans="1:15" ht="13.5" x14ac:dyDescent="0.25">
      <c r="A259" s="35"/>
      <c r="B259" s="35"/>
      <c r="C259" s="35"/>
      <c r="D259" s="35"/>
      <c r="E259" s="35"/>
      <c r="F259" s="35"/>
      <c r="G259" s="35"/>
      <c r="H259" s="35"/>
      <c r="I259" s="35"/>
      <c r="J259" s="35"/>
      <c r="K259" s="35"/>
      <c r="L259" s="35"/>
      <c r="M259" s="35"/>
      <c r="N259" s="35"/>
      <c r="O259" s="83"/>
    </row>
    <row r="260" spans="1:15" ht="13.5" x14ac:dyDescent="0.25">
      <c r="A260" s="35"/>
      <c r="B260" s="35"/>
      <c r="C260" s="35"/>
      <c r="D260" s="35"/>
      <c r="E260" s="35"/>
      <c r="F260" s="35"/>
      <c r="G260" s="35"/>
      <c r="H260" s="35"/>
      <c r="I260" s="35"/>
      <c r="J260" s="35"/>
      <c r="K260" s="35"/>
      <c r="L260" s="35"/>
      <c r="M260" s="35"/>
      <c r="N260" s="35"/>
      <c r="O260" s="83"/>
    </row>
    <row r="261" spans="1:15" ht="13.5" x14ac:dyDescent="0.25">
      <c r="A261" s="35"/>
      <c r="B261" s="35"/>
      <c r="C261" s="35"/>
      <c r="D261" s="35"/>
      <c r="E261" s="35"/>
      <c r="F261" s="35"/>
      <c r="G261" s="35"/>
      <c r="H261" s="35"/>
      <c r="I261" s="35"/>
      <c r="J261" s="35"/>
      <c r="K261" s="35"/>
      <c r="L261" s="35"/>
      <c r="M261" s="35"/>
      <c r="N261" s="35"/>
      <c r="O261" s="83"/>
    </row>
    <row r="262" spans="1:15" ht="13.5" x14ac:dyDescent="0.25">
      <c r="A262" s="35"/>
      <c r="B262" s="35"/>
      <c r="C262" s="35"/>
      <c r="D262" s="35"/>
      <c r="E262" s="35"/>
      <c r="F262" s="35"/>
      <c r="G262" s="35"/>
      <c r="H262" s="35"/>
      <c r="I262" s="35"/>
      <c r="J262" s="35"/>
      <c r="K262" s="35"/>
      <c r="L262" s="35"/>
      <c r="M262" s="35"/>
      <c r="N262" s="35"/>
      <c r="O262" s="83"/>
    </row>
    <row r="263" spans="1:15" ht="13.5" x14ac:dyDescent="0.25">
      <c r="A263" s="35"/>
      <c r="B263" s="35"/>
      <c r="C263" s="35"/>
      <c r="D263" s="35"/>
      <c r="E263" s="35"/>
      <c r="F263" s="35"/>
      <c r="G263" s="35"/>
      <c r="H263" s="35"/>
      <c r="I263" s="35"/>
      <c r="J263" s="35"/>
      <c r="K263" s="35"/>
      <c r="L263" s="35"/>
      <c r="M263" s="35"/>
      <c r="N263" s="35"/>
      <c r="O263" s="83"/>
    </row>
    <row r="264" spans="1:15" ht="13.5" x14ac:dyDescent="0.25">
      <c r="A264" s="35"/>
      <c r="B264" s="35"/>
      <c r="C264" s="35"/>
      <c r="D264" s="35"/>
      <c r="E264" s="35"/>
      <c r="F264" s="35"/>
      <c r="G264" s="35"/>
      <c r="H264" s="35"/>
      <c r="I264" s="35"/>
      <c r="J264" s="35"/>
      <c r="K264" s="35"/>
      <c r="L264" s="35"/>
      <c r="M264" s="35"/>
      <c r="N264" s="35"/>
      <c r="O264" s="83"/>
    </row>
    <row r="265" spans="1:15" ht="13.5" x14ac:dyDescent="0.25">
      <c r="A265" s="35"/>
      <c r="B265" s="35"/>
      <c r="C265" s="35"/>
      <c r="D265" s="35"/>
      <c r="E265" s="35"/>
      <c r="F265" s="35"/>
      <c r="G265" s="35"/>
      <c r="H265" s="35"/>
      <c r="I265" s="35"/>
      <c r="J265" s="35"/>
      <c r="K265" s="35"/>
      <c r="L265" s="35"/>
      <c r="M265" s="35"/>
      <c r="N265" s="35"/>
      <c r="O265" s="83"/>
    </row>
    <row r="266" spans="1:15" ht="13.5" x14ac:dyDescent="0.25">
      <c r="A266" s="35"/>
      <c r="B266" s="35"/>
      <c r="C266" s="35"/>
      <c r="D266" s="35"/>
      <c r="E266" s="35"/>
      <c r="F266" s="35"/>
      <c r="G266" s="35"/>
      <c r="H266" s="35"/>
      <c r="I266" s="35"/>
      <c r="J266" s="35"/>
      <c r="K266" s="35"/>
      <c r="L266" s="35"/>
      <c r="M266" s="35"/>
      <c r="N266" s="35"/>
      <c r="O266" s="83"/>
    </row>
    <row r="267" spans="1:15" ht="13.5" x14ac:dyDescent="0.25">
      <c r="A267" s="35"/>
      <c r="B267" s="35"/>
      <c r="C267" s="35"/>
      <c r="D267" s="35"/>
      <c r="E267" s="35"/>
      <c r="F267" s="35"/>
      <c r="G267" s="35"/>
      <c r="H267" s="35"/>
      <c r="I267" s="35"/>
      <c r="J267" s="35"/>
      <c r="K267" s="35"/>
      <c r="L267" s="35"/>
      <c r="M267" s="35"/>
      <c r="N267" s="35"/>
      <c r="O267" s="83"/>
    </row>
    <row r="268" spans="1:15" ht="13.5" x14ac:dyDescent="0.25">
      <c r="A268" s="35"/>
      <c r="B268" s="35"/>
      <c r="C268" s="35"/>
      <c r="D268" s="35"/>
      <c r="E268" s="35"/>
      <c r="F268" s="35"/>
      <c r="G268" s="35"/>
      <c r="H268" s="35"/>
      <c r="I268" s="35"/>
      <c r="J268" s="35"/>
      <c r="K268" s="35"/>
      <c r="L268" s="35"/>
      <c r="M268" s="35"/>
      <c r="N268" s="35"/>
      <c r="O268" s="83"/>
    </row>
    <row r="269" spans="1:15" ht="13.5" x14ac:dyDescent="0.25">
      <c r="A269" s="35"/>
      <c r="B269" s="35"/>
      <c r="C269" s="35"/>
      <c r="D269" s="35"/>
      <c r="E269" s="35"/>
      <c r="F269" s="35"/>
      <c r="G269" s="35"/>
      <c r="H269" s="35"/>
      <c r="I269" s="35"/>
      <c r="J269" s="35"/>
      <c r="K269" s="35"/>
      <c r="L269" s="35"/>
      <c r="M269" s="35"/>
      <c r="N269" s="35"/>
      <c r="O269" s="83"/>
    </row>
    <row r="270" spans="1:15" ht="13.5" x14ac:dyDescent="0.25">
      <c r="A270" s="35"/>
      <c r="B270" s="35"/>
      <c r="C270" s="35"/>
      <c r="D270" s="35"/>
      <c r="E270" s="35"/>
      <c r="F270" s="35"/>
      <c r="G270" s="35"/>
      <c r="H270" s="35"/>
      <c r="I270" s="35"/>
      <c r="J270" s="35"/>
      <c r="K270" s="35"/>
      <c r="L270" s="35"/>
      <c r="M270" s="35"/>
      <c r="N270" s="35"/>
      <c r="O270" s="83"/>
    </row>
    <row r="271" spans="1:15" ht="13.5" x14ac:dyDescent="0.25">
      <c r="A271" s="35"/>
      <c r="B271" s="35"/>
      <c r="C271" s="35"/>
      <c r="D271" s="35"/>
      <c r="E271" s="35"/>
      <c r="F271" s="35"/>
      <c r="G271" s="35"/>
      <c r="H271" s="35"/>
      <c r="I271" s="35"/>
      <c r="J271" s="35"/>
      <c r="K271" s="35"/>
      <c r="L271" s="35"/>
      <c r="M271" s="35"/>
      <c r="N271" s="35"/>
      <c r="O271" s="83"/>
    </row>
    <row r="272" spans="1:15" ht="13.5" x14ac:dyDescent="0.25">
      <c r="A272" s="35"/>
      <c r="B272" s="35"/>
      <c r="C272" s="35"/>
      <c r="D272" s="35"/>
      <c r="E272" s="35"/>
      <c r="F272" s="35"/>
      <c r="G272" s="35"/>
      <c r="H272" s="35"/>
      <c r="I272" s="35"/>
      <c r="J272" s="35"/>
      <c r="K272" s="35"/>
      <c r="L272" s="35"/>
      <c r="M272" s="35"/>
      <c r="N272" s="35"/>
      <c r="O272" s="83"/>
    </row>
    <row r="273" spans="1:15" ht="13.5" x14ac:dyDescent="0.25">
      <c r="A273" s="35"/>
      <c r="B273" s="35"/>
      <c r="C273" s="35"/>
      <c r="D273" s="35"/>
      <c r="E273" s="35"/>
      <c r="F273" s="35"/>
      <c r="G273" s="35"/>
      <c r="H273" s="35"/>
      <c r="I273" s="35"/>
      <c r="J273" s="35"/>
      <c r="K273" s="35"/>
      <c r="L273" s="35"/>
      <c r="M273" s="35"/>
      <c r="N273" s="35"/>
      <c r="O273" s="83"/>
    </row>
    <row r="274" spans="1:15" ht="13.5" x14ac:dyDescent="0.25">
      <c r="A274" s="35"/>
      <c r="B274" s="35"/>
      <c r="C274" s="35"/>
      <c r="D274" s="35"/>
      <c r="E274" s="35"/>
      <c r="F274" s="35"/>
      <c r="G274" s="35"/>
      <c r="H274" s="35"/>
      <c r="I274" s="35"/>
      <c r="J274" s="35"/>
      <c r="K274" s="35"/>
      <c r="L274" s="35"/>
      <c r="M274" s="35"/>
      <c r="N274" s="35"/>
      <c r="O274" s="83"/>
    </row>
    <row r="275" spans="1:15" ht="13.5" x14ac:dyDescent="0.25">
      <c r="A275" s="35"/>
      <c r="B275" s="35"/>
      <c r="C275" s="35"/>
      <c r="D275" s="35"/>
      <c r="E275" s="35"/>
      <c r="F275" s="35"/>
      <c r="G275" s="35"/>
      <c r="H275" s="35"/>
      <c r="I275" s="35"/>
      <c r="J275" s="35"/>
      <c r="K275" s="35"/>
      <c r="L275" s="35"/>
      <c r="M275" s="35"/>
      <c r="N275" s="35"/>
      <c r="O275" s="83"/>
    </row>
    <row r="276" spans="1:15" ht="13.5" x14ac:dyDescent="0.25">
      <c r="A276" s="35"/>
      <c r="B276" s="35"/>
      <c r="C276" s="35"/>
      <c r="D276" s="35"/>
      <c r="E276" s="35"/>
      <c r="F276" s="35"/>
      <c r="G276" s="35"/>
      <c r="H276" s="35"/>
      <c r="I276" s="35"/>
      <c r="J276" s="35"/>
      <c r="K276" s="35"/>
      <c r="L276" s="35"/>
      <c r="M276" s="35"/>
      <c r="N276" s="35"/>
      <c r="O276" s="83"/>
    </row>
    <row r="277" spans="1:15" ht="13.5" x14ac:dyDescent="0.25">
      <c r="A277" s="35"/>
      <c r="B277" s="35"/>
      <c r="C277" s="35"/>
      <c r="D277" s="35"/>
      <c r="E277" s="35"/>
      <c r="F277" s="35"/>
      <c r="G277" s="35"/>
      <c r="H277" s="35"/>
      <c r="I277" s="35"/>
      <c r="J277" s="35"/>
      <c r="K277" s="35"/>
      <c r="L277" s="35"/>
      <c r="M277" s="35"/>
      <c r="N277" s="35"/>
      <c r="O277" s="83"/>
    </row>
    <row r="278" spans="1:15" ht="13.5" x14ac:dyDescent="0.25">
      <c r="A278" s="35"/>
      <c r="B278" s="35"/>
      <c r="C278" s="35"/>
      <c r="D278" s="35"/>
      <c r="E278" s="35"/>
      <c r="F278" s="35"/>
      <c r="G278" s="35"/>
      <c r="H278" s="35"/>
      <c r="I278" s="35"/>
      <c r="J278" s="35"/>
      <c r="K278" s="35"/>
      <c r="L278" s="35"/>
      <c r="M278" s="35"/>
      <c r="N278" s="35"/>
      <c r="O278" s="83"/>
    </row>
    <row r="279" spans="1:15" ht="13.5" x14ac:dyDescent="0.25">
      <c r="A279" s="35"/>
      <c r="B279" s="35"/>
      <c r="C279" s="35"/>
      <c r="D279" s="35"/>
      <c r="E279" s="35"/>
      <c r="F279" s="35"/>
      <c r="G279" s="35"/>
      <c r="H279" s="35"/>
      <c r="I279" s="35"/>
      <c r="J279" s="35"/>
      <c r="K279" s="35"/>
      <c r="L279" s="35"/>
      <c r="M279" s="35"/>
      <c r="N279" s="35"/>
      <c r="O279" s="83"/>
    </row>
    <row r="280" spans="1:15" ht="13.5" x14ac:dyDescent="0.25">
      <c r="A280" s="35"/>
      <c r="B280" s="35"/>
      <c r="C280" s="35"/>
      <c r="D280" s="35"/>
      <c r="E280" s="35"/>
      <c r="F280" s="35"/>
      <c r="G280" s="35"/>
      <c r="H280" s="35"/>
      <c r="I280" s="35"/>
      <c r="J280" s="35"/>
      <c r="K280" s="35"/>
      <c r="L280" s="35"/>
      <c r="M280" s="35"/>
      <c r="N280" s="35"/>
      <c r="O280" s="83"/>
    </row>
    <row r="281" spans="1:15" ht="13.5" x14ac:dyDescent="0.25">
      <c r="A281" s="35"/>
      <c r="B281" s="35"/>
      <c r="C281" s="35"/>
      <c r="D281" s="35"/>
      <c r="E281" s="35"/>
      <c r="F281" s="35"/>
      <c r="G281" s="35"/>
      <c r="H281" s="35"/>
      <c r="I281" s="35"/>
      <c r="J281" s="35"/>
      <c r="K281" s="35"/>
      <c r="L281" s="35"/>
      <c r="M281" s="35"/>
      <c r="N281" s="35"/>
      <c r="O281" s="83"/>
    </row>
    <row r="282" spans="1:15" ht="13.5" x14ac:dyDescent="0.25">
      <c r="A282" s="35"/>
      <c r="B282" s="35"/>
      <c r="C282" s="35"/>
      <c r="D282" s="35"/>
      <c r="E282" s="35"/>
      <c r="F282" s="35"/>
      <c r="G282" s="35"/>
      <c r="H282" s="35"/>
      <c r="I282" s="35"/>
      <c r="J282" s="35"/>
      <c r="K282" s="35"/>
      <c r="L282" s="35"/>
      <c r="M282" s="35"/>
      <c r="N282" s="35"/>
      <c r="O282" s="83"/>
    </row>
    <row r="283" spans="1:15" ht="13.5" x14ac:dyDescent="0.25">
      <c r="A283" s="35"/>
      <c r="B283" s="35"/>
      <c r="C283" s="35"/>
      <c r="D283" s="35"/>
      <c r="E283" s="35"/>
      <c r="F283" s="35"/>
      <c r="G283" s="35"/>
      <c r="H283" s="35"/>
      <c r="I283" s="35"/>
      <c r="J283" s="35"/>
      <c r="K283" s="35"/>
      <c r="L283" s="35"/>
      <c r="M283" s="35"/>
      <c r="N283" s="35"/>
      <c r="O283" s="83"/>
    </row>
    <row r="284" spans="1:15" ht="13.5" x14ac:dyDescent="0.25">
      <c r="A284" s="35"/>
      <c r="B284" s="35"/>
      <c r="C284" s="35"/>
      <c r="D284" s="35"/>
      <c r="E284" s="35"/>
      <c r="F284" s="35"/>
      <c r="G284" s="35"/>
      <c r="H284" s="35"/>
      <c r="I284" s="35"/>
      <c r="J284" s="35"/>
      <c r="K284" s="35"/>
      <c r="L284" s="35"/>
      <c r="M284" s="35"/>
      <c r="N284" s="35"/>
      <c r="O284" s="83"/>
    </row>
    <row r="285" spans="1:15" ht="13.5" x14ac:dyDescent="0.25">
      <c r="A285" s="35"/>
      <c r="B285" s="35"/>
      <c r="C285" s="35"/>
      <c r="D285" s="35"/>
      <c r="E285" s="35"/>
      <c r="F285" s="35"/>
      <c r="G285" s="35"/>
      <c r="H285" s="35"/>
      <c r="I285" s="35"/>
      <c r="J285" s="35"/>
      <c r="K285" s="35"/>
      <c r="L285" s="35"/>
      <c r="M285" s="35"/>
      <c r="N285" s="35"/>
      <c r="O285" s="83"/>
    </row>
  </sheetData>
  <mergeCells count="2">
    <mergeCell ref="A3:G3"/>
    <mergeCell ref="H3:P3"/>
  </mergeCells>
  <phoneticPr fontId="5" type="noConversion"/>
  <pageMargins left="0.25" right="0.25" top="0.3" bottom="0.5" header="0.3" footer="0.3"/>
  <pageSetup scale="65" orientation="landscape" r:id="rId1"/>
  <headerFooter alignWithMargins="0"/>
  <rowBreaks count="4" manualBreakCount="4">
    <brk id="52" max="16383" man="1"/>
    <brk id="100" max="16383" man="1"/>
    <brk id="148" max="16383" man="1"/>
    <brk id="196" max="16383"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5"/>
  <sheetViews>
    <sheetView tabSelected="1" zoomScaleNormal="100" workbookViewId="0">
      <selection activeCell="M216" sqref="M216"/>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 min="15" max="15" width="16.42578125" bestFit="1" customWidth="1"/>
    <col min="16" max="16" width="17.5703125" bestFit="1" customWidth="1"/>
    <col min="21" max="21" width="16.28515625" bestFit="1" customWidth="1"/>
  </cols>
  <sheetData>
    <row r="1" spans="1:19" x14ac:dyDescent="0.2">
      <c r="A1" s="1" t="s">
        <v>103</v>
      </c>
    </row>
    <row r="2" spans="1:19" ht="169.5" customHeight="1" x14ac:dyDescent="0.2">
      <c r="A2" s="100" t="s">
        <v>104</v>
      </c>
      <c r="B2" s="101"/>
      <c r="C2" s="101"/>
      <c r="D2" s="101"/>
      <c r="E2" s="101"/>
      <c r="F2" s="101"/>
      <c r="G2" s="62"/>
      <c r="H2" s="62"/>
    </row>
    <row r="3" spans="1:19" ht="25.5" customHeight="1" x14ac:dyDescent="0.2">
      <c r="A3" s="100" t="s">
        <v>113</v>
      </c>
      <c r="B3" s="101"/>
      <c r="C3" s="101"/>
      <c r="D3" s="101"/>
      <c r="E3" s="101"/>
      <c r="F3" s="101"/>
    </row>
    <row r="4" spans="1:19" ht="14.25" customHeight="1" x14ac:dyDescent="0.2">
      <c r="A4" s="102" t="s">
        <v>105</v>
      </c>
      <c r="B4" s="103"/>
      <c r="C4" s="103"/>
      <c r="D4" s="103"/>
      <c r="E4" s="103"/>
      <c r="F4" s="103"/>
    </row>
    <row r="5" spans="1:19" ht="14.25" customHeight="1" x14ac:dyDescent="0.2">
      <c r="A5" s="102" t="s">
        <v>106</v>
      </c>
      <c r="B5" s="103"/>
      <c r="C5" s="103"/>
      <c r="D5" s="103"/>
      <c r="E5" s="103"/>
      <c r="F5" s="103"/>
    </row>
    <row r="6" spans="1:19" ht="42.75" customHeight="1" x14ac:dyDescent="0.2">
      <c r="A6" s="102" t="s">
        <v>114</v>
      </c>
      <c r="B6" s="103"/>
      <c r="C6" s="103"/>
      <c r="D6" s="103"/>
      <c r="E6" s="103"/>
      <c r="F6" s="103"/>
    </row>
    <row r="7" spans="1:19" ht="56.25" customHeight="1" x14ac:dyDescent="0.2">
      <c r="A7" s="102" t="s">
        <v>108</v>
      </c>
      <c r="B7" s="103"/>
      <c r="C7" s="103"/>
      <c r="D7" s="103"/>
      <c r="E7" s="103"/>
      <c r="F7" s="103"/>
    </row>
    <row r="8" spans="1:19" ht="13.5" x14ac:dyDescent="0.25">
      <c r="A8" s="102" t="s">
        <v>98</v>
      </c>
      <c r="B8" s="103"/>
      <c r="C8" s="103"/>
      <c r="D8" s="103"/>
      <c r="E8" s="103"/>
      <c r="F8" s="103"/>
      <c r="H8" s="30"/>
      <c r="N8" s="76"/>
      <c r="O8" s="76"/>
      <c r="P8" s="76"/>
      <c r="Q8" s="30"/>
      <c r="R8" s="30"/>
      <c r="S8" s="13"/>
    </row>
    <row r="9" spans="1:19" ht="13.5" x14ac:dyDescent="0.25">
      <c r="A9" s="104" t="s">
        <v>100</v>
      </c>
      <c r="B9" s="103"/>
      <c r="C9" s="103"/>
      <c r="D9" s="103"/>
      <c r="E9" s="103"/>
      <c r="F9" s="103"/>
      <c r="H9" s="30"/>
      <c r="N9" s="76"/>
      <c r="O9" s="76"/>
      <c r="P9" s="76"/>
      <c r="Q9" s="30"/>
      <c r="R9" s="30"/>
      <c r="S9" s="13"/>
    </row>
    <row r="10" spans="1:19" s="62" customFormat="1" ht="23.25" customHeight="1" x14ac:dyDescent="0.25">
      <c r="A10" s="100" t="s">
        <v>99</v>
      </c>
      <c r="B10" s="101"/>
      <c r="C10" s="101"/>
      <c r="D10" s="101"/>
      <c r="E10" s="101"/>
      <c r="F10" s="101"/>
      <c r="H10" s="30"/>
      <c r="L10" s="87"/>
      <c r="N10" s="78"/>
      <c r="O10" s="78"/>
      <c r="P10" s="78"/>
      <c r="Q10" s="30"/>
      <c r="R10" s="30"/>
      <c r="S10" s="13"/>
    </row>
    <row r="11" spans="1:19" ht="13.5" x14ac:dyDescent="0.25">
      <c r="H11" s="30"/>
      <c r="N11" s="76"/>
      <c r="O11" s="76"/>
      <c r="P11" s="76"/>
      <c r="Q11" s="30"/>
      <c r="R11" s="30"/>
      <c r="S11" s="13"/>
    </row>
    <row r="12" spans="1:19" ht="13.5" x14ac:dyDescent="0.25">
      <c r="H12" s="30"/>
      <c r="N12" s="76"/>
      <c r="O12" s="76"/>
      <c r="P12" s="76"/>
      <c r="Q12" s="30"/>
      <c r="R12" s="30"/>
      <c r="S12" s="13"/>
    </row>
    <row r="13" spans="1:19" ht="13.5" x14ac:dyDescent="0.25">
      <c r="H13" s="30"/>
      <c r="N13" s="76"/>
      <c r="O13" s="76"/>
      <c r="P13" s="76"/>
      <c r="Q13" s="30"/>
      <c r="R13" s="30"/>
      <c r="S13" s="13"/>
    </row>
    <row r="14" spans="1:19" ht="13.5" x14ac:dyDescent="0.25">
      <c r="N14" s="76"/>
      <c r="O14" s="76"/>
      <c r="P14" s="76"/>
      <c r="Q14" s="30"/>
      <c r="R14" s="30"/>
      <c r="S14" s="13"/>
    </row>
    <row r="15" spans="1:19" ht="13.5" x14ac:dyDescent="0.25">
      <c r="N15" s="76"/>
      <c r="O15" s="76"/>
      <c r="P15" s="76"/>
      <c r="Q15" s="30"/>
      <c r="R15" s="30"/>
      <c r="S15" s="13"/>
    </row>
    <row r="16" spans="1:19" ht="13.5" x14ac:dyDescent="0.25">
      <c r="N16" s="76"/>
      <c r="O16" s="76"/>
      <c r="P16" s="76"/>
      <c r="Q16" s="30"/>
      <c r="R16" s="30"/>
      <c r="S16" s="13"/>
    </row>
    <row r="17" spans="14:19" ht="13.5" x14ac:dyDescent="0.25">
      <c r="N17" s="76"/>
      <c r="O17" s="76"/>
      <c r="P17" s="76"/>
      <c r="Q17" s="30"/>
      <c r="R17" s="30"/>
      <c r="S17" s="13"/>
    </row>
    <row r="18" spans="14:19" x14ac:dyDescent="0.2">
      <c r="N18" s="76"/>
      <c r="O18" s="76"/>
      <c r="P18" s="76"/>
    </row>
    <row r="19" spans="14:19" x14ac:dyDescent="0.2">
      <c r="N19" s="76"/>
      <c r="O19" s="76"/>
      <c r="P19" s="76"/>
    </row>
    <row r="20" spans="14:19" x14ac:dyDescent="0.2">
      <c r="N20" s="76"/>
      <c r="O20" s="76"/>
      <c r="P20" s="76"/>
    </row>
    <row r="21" spans="14:19" x14ac:dyDescent="0.2">
      <c r="N21" s="76"/>
      <c r="O21" s="76"/>
      <c r="P21" s="76"/>
    </row>
    <row r="22" spans="14:19" x14ac:dyDescent="0.2">
      <c r="N22" s="76"/>
      <c r="O22" s="76"/>
      <c r="P22" s="76"/>
    </row>
    <row r="23" spans="14:19" x14ac:dyDescent="0.2">
      <c r="N23" s="76"/>
      <c r="O23" s="76"/>
      <c r="P23" s="76"/>
    </row>
    <row r="24" spans="14:19" x14ac:dyDescent="0.2">
      <c r="N24" s="76"/>
      <c r="O24" s="76"/>
      <c r="P24" s="76"/>
      <c r="S24" s="13"/>
    </row>
    <row r="25" spans="14:19" x14ac:dyDescent="0.2">
      <c r="N25" s="76"/>
      <c r="O25" s="76"/>
      <c r="P25" s="76"/>
      <c r="S25" s="13"/>
    </row>
    <row r="26" spans="14:19" x14ac:dyDescent="0.2">
      <c r="N26" s="76"/>
      <c r="O26" s="76"/>
      <c r="P26" s="76"/>
      <c r="S26" s="13"/>
    </row>
    <row r="27" spans="14:19" x14ac:dyDescent="0.2">
      <c r="N27" s="76"/>
      <c r="O27" s="76"/>
      <c r="P27" s="76"/>
      <c r="S27" s="13"/>
    </row>
    <row r="28" spans="14:19" x14ac:dyDescent="0.2">
      <c r="N28" s="76"/>
      <c r="O28" s="76"/>
      <c r="P28" s="76"/>
      <c r="S28" s="13"/>
    </row>
    <row r="29" spans="14:19" x14ac:dyDescent="0.2">
      <c r="N29" s="76"/>
      <c r="O29" s="76"/>
      <c r="P29" s="76"/>
      <c r="S29" s="13"/>
    </row>
    <row r="30" spans="14:19" x14ac:dyDescent="0.2">
      <c r="N30" s="76"/>
      <c r="O30" s="76"/>
      <c r="P30" s="76"/>
      <c r="S30" s="13"/>
    </row>
    <row r="31" spans="14:19" x14ac:dyDescent="0.2">
      <c r="N31" s="76"/>
      <c r="O31" s="76"/>
      <c r="P31" s="76"/>
      <c r="S31" s="13"/>
    </row>
    <row r="32" spans="14:19" x14ac:dyDescent="0.2">
      <c r="N32" s="76"/>
      <c r="O32" s="76"/>
      <c r="P32" s="76"/>
      <c r="S32" s="13"/>
    </row>
    <row r="33" spans="14:59" x14ac:dyDescent="0.2">
      <c r="N33" s="76"/>
      <c r="O33" s="76"/>
      <c r="P33" s="76"/>
      <c r="S33" s="13"/>
    </row>
    <row r="34" spans="14:59" x14ac:dyDescent="0.2">
      <c r="N34" s="76"/>
      <c r="O34" s="76"/>
      <c r="P34" s="76"/>
    </row>
    <row r="35" spans="14:59" x14ac:dyDescent="0.2">
      <c r="N35" s="76"/>
      <c r="O35" s="76"/>
      <c r="P35" s="76"/>
    </row>
    <row r="36" spans="14:59" x14ac:dyDescent="0.2">
      <c r="N36" s="76"/>
      <c r="O36" s="76"/>
      <c r="P36" s="76"/>
    </row>
    <row r="37" spans="14:59" x14ac:dyDescent="0.2">
      <c r="N37" s="76"/>
      <c r="O37" s="76"/>
      <c r="P37" s="76"/>
    </row>
    <row r="38" spans="14:59" x14ac:dyDescent="0.2">
      <c r="N38" s="76"/>
      <c r="O38" s="76"/>
      <c r="P38" s="76"/>
    </row>
    <row r="39" spans="14:59" x14ac:dyDescent="0.2">
      <c r="N39" s="76"/>
      <c r="O39" s="76"/>
      <c r="P39" s="7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4:59" x14ac:dyDescent="0.2">
      <c r="N40" s="76"/>
      <c r="O40" s="76"/>
      <c r="P40" s="76"/>
      <c r="S40" s="13"/>
    </row>
    <row r="41" spans="14:59" x14ac:dyDescent="0.2">
      <c r="N41" s="76"/>
      <c r="O41" s="76"/>
      <c r="P41" s="76"/>
      <c r="S41" s="13"/>
    </row>
    <row r="42" spans="14:59" x14ac:dyDescent="0.2">
      <c r="N42" s="76"/>
      <c r="O42" s="76"/>
      <c r="P42" s="76"/>
      <c r="S42" s="13"/>
    </row>
    <row r="43" spans="14:59" x14ac:dyDescent="0.2">
      <c r="N43" s="76"/>
      <c r="O43" s="76"/>
      <c r="P43" s="76"/>
      <c r="S43" s="13"/>
    </row>
    <row r="44" spans="14:59" x14ac:dyDescent="0.2">
      <c r="N44" s="76"/>
      <c r="O44" s="76"/>
      <c r="P44" s="76"/>
      <c r="S44" s="13"/>
    </row>
    <row r="45" spans="14:59" x14ac:dyDescent="0.2">
      <c r="N45" s="76"/>
      <c r="O45" s="76"/>
      <c r="P45" s="76"/>
      <c r="S45" s="13"/>
    </row>
    <row r="46" spans="14:59" x14ac:dyDescent="0.2">
      <c r="N46" s="76"/>
      <c r="O46" s="76"/>
      <c r="P46" s="76"/>
      <c r="S46" s="13"/>
    </row>
    <row r="47" spans="14:59" x14ac:dyDescent="0.2">
      <c r="N47" s="76"/>
      <c r="O47" s="76"/>
      <c r="P47" s="76"/>
      <c r="S47" s="13"/>
    </row>
    <row r="48" spans="14:59" x14ac:dyDescent="0.2">
      <c r="N48" s="76"/>
      <c r="O48" s="76"/>
      <c r="P48" s="76"/>
      <c r="S48" s="13"/>
    </row>
    <row r="49" spans="6:21" x14ac:dyDescent="0.2">
      <c r="N49" s="76"/>
      <c r="O49" s="76"/>
      <c r="P49" s="76"/>
      <c r="S49" s="13"/>
    </row>
    <row r="50" spans="6:21" x14ac:dyDescent="0.2">
      <c r="N50" s="76"/>
      <c r="O50" s="76"/>
      <c r="P50" s="76"/>
    </row>
    <row r="51" spans="6:21" x14ac:dyDescent="0.2">
      <c r="N51" s="76"/>
      <c r="O51" s="76"/>
      <c r="P51" s="76"/>
    </row>
    <row r="52" spans="6:21" x14ac:dyDescent="0.2">
      <c r="N52" s="76"/>
      <c r="O52" s="76"/>
      <c r="P52" s="76"/>
    </row>
    <row r="53" spans="6:21" x14ac:dyDescent="0.2">
      <c r="N53" s="76"/>
      <c r="O53" s="76"/>
      <c r="P53" s="76"/>
    </row>
    <row r="54" spans="6:21" x14ac:dyDescent="0.2">
      <c r="N54" s="76"/>
      <c r="O54" s="76"/>
      <c r="P54" s="76"/>
    </row>
    <row r="55" spans="6:21" x14ac:dyDescent="0.2">
      <c r="N55" s="76"/>
      <c r="O55" s="76"/>
      <c r="P55" s="76"/>
    </row>
    <row r="56" spans="6:21" ht="13.5" x14ac:dyDescent="0.25">
      <c r="N56" s="76"/>
      <c r="O56" s="76"/>
      <c r="P56" s="76"/>
      <c r="Q56" s="30"/>
      <c r="R56" s="30"/>
      <c r="S56" s="30"/>
      <c r="T56" s="30"/>
      <c r="U56" s="13"/>
    </row>
    <row r="57" spans="6:21" ht="13.5" x14ac:dyDescent="0.25">
      <c r="N57" s="76"/>
      <c r="O57" s="76"/>
      <c r="P57" s="76"/>
      <c r="Q57" s="30"/>
      <c r="R57" s="30"/>
      <c r="S57" s="30"/>
      <c r="T57" s="30"/>
      <c r="U57" s="13"/>
    </row>
    <row r="58" spans="6:21" ht="13.5" x14ac:dyDescent="0.25">
      <c r="N58" s="76"/>
      <c r="O58" s="76"/>
      <c r="P58" s="76"/>
      <c r="Q58" s="30"/>
      <c r="R58" s="30"/>
      <c r="S58" s="30"/>
      <c r="T58" s="30"/>
      <c r="U58" s="13"/>
    </row>
    <row r="59" spans="6:21" ht="13.5" x14ac:dyDescent="0.25">
      <c r="N59" s="76"/>
      <c r="O59" s="76"/>
      <c r="P59" s="76"/>
      <c r="Q59" s="30"/>
      <c r="R59" s="30"/>
      <c r="S59" s="30"/>
      <c r="T59" s="30"/>
      <c r="U59" s="13"/>
    </row>
    <row r="60" spans="6:21" ht="13.5" x14ac:dyDescent="0.25">
      <c r="N60" s="76"/>
      <c r="O60" s="76"/>
      <c r="P60" s="76"/>
      <c r="Q60" s="30"/>
      <c r="R60" s="30"/>
      <c r="S60" s="30"/>
      <c r="T60" s="30"/>
      <c r="U60" s="13"/>
    </row>
    <row r="61" spans="6:21" ht="13.5" x14ac:dyDescent="0.25">
      <c r="N61" s="76"/>
      <c r="O61" s="76"/>
      <c r="P61" s="76"/>
      <c r="Q61" s="30"/>
      <c r="R61" s="30"/>
      <c r="S61" s="30"/>
      <c r="T61" s="30"/>
      <c r="U61" s="13"/>
    </row>
    <row r="62" spans="6:21" ht="13.5" x14ac:dyDescent="0.25">
      <c r="F62" s="30"/>
      <c r="N62" s="76"/>
      <c r="O62" s="76"/>
      <c r="P62" s="76"/>
      <c r="Q62" s="30"/>
      <c r="R62" s="30"/>
      <c r="S62" s="30"/>
      <c r="T62" s="30"/>
      <c r="U62" s="13"/>
    </row>
    <row r="63" spans="6:21" ht="13.5" x14ac:dyDescent="0.25">
      <c r="F63" s="30"/>
      <c r="N63" s="76"/>
      <c r="O63" s="76"/>
      <c r="P63" s="76"/>
      <c r="R63" s="30"/>
      <c r="S63" s="30"/>
      <c r="T63" s="30"/>
      <c r="U63" s="13"/>
    </row>
    <row r="64" spans="6:21" ht="13.5" x14ac:dyDescent="0.25">
      <c r="F64" s="30"/>
      <c r="N64" s="76"/>
      <c r="O64" s="76"/>
      <c r="P64" s="76"/>
      <c r="R64" s="30"/>
      <c r="S64" s="30"/>
      <c r="T64" s="30"/>
      <c r="U64" s="13"/>
    </row>
    <row r="65" spans="6:21" ht="13.5" x14ac:dyDescent="0.25">
      <c r="F65" s="30"/>
      <c r="N65" s="76"/>
      <c r="O65" s="76"/>
      <c r="P65" s="76"/>
      <c r="R65" s="30"/>
      <c r="S65" s="30"/>
      <c r="T65" s="30"/>
      <c r="U65" s="13"/>
    </row>
    <row r="66" spans="6:21" ht="13.5" x14ac:dyDescent="0.25">
      <c r="F66" s="70"/>
      <c r="N66" s="76"/>
      <c r="O66" s="76"/>
      <c r="P66" s="76"/>
      <c r="R66" s="30"/>
    </row>
    <row r="67" spans="6:21" ht="13.5" x14ac:dyDescent="0.25">
      <c r="F67" s="71"/>
      <c r="N67" s="76"/>
      <c r="O67" s="76"/>
      <c r="P67" s="76"/>
      <c r="R67" s="70"/>
      <c r="S67" s="30"/>
    </row>
    <row r="68" spans="6:21" ht="13.5" x14ac:dyDescent="0.25">
      <c r="N68" s="76"/>
      <c r="O68" s="76"/>
      <c r="P68" s="76"/>
      <c r="R68" s="71"/>
      <c r="S68" s="72"/>
    </row>
    <row r="69" spans="6:21" x14ac:dyDescent="0.2">
      <c r="N69" s="76"/>
      <c r="O69" s="76"/>
      <c r="P69" s="76"/>
    </row>
    <row r="70" spans="6:21" x14ac:dyDescent="0.2">
      <c r="N70" s="76"/>
      <c r="O70" s="76"/>
      <c r="P70" s="76"/>
    </row>
    <row r="71" spans="6:21" x14ac:dyDescent="0.2">
      <c r="N71" s="76"/>
      <c r="O71" s="76"/>
      <c r="P71" s="76"/>
    </row>
    <row r="72" spans="6:21" x14ac:dyDescent="0.2">
      <c r="N72" s="76"/>
      <c r="O72" s="76"/>
      <c r="P72" s="76"/>
      <c r="U72" s="13"/>
    </row>
    <row r="73" spans="6:21" x14ac:dyDescent="0.2">
      <c r="N73" s="76"/>
      <c r="O73" s="76"/>
      <c r="P73" s="76"/>
      <c r="U73" s="13"/>
    </row>
    <row r="74" spans="6:21" x14ac:dyDescent="0.2">
      <c r="N74" s="76"/>
      <c r="O74" s="76"/>
      <c r="P74" s="76"/>
      <c r="U74" s="13"/>
    </row>
    <row r="75" spans="6:21" x14ac:dyDescent="0.2">
      <c r="N75" s="76"/>
      <c r="O75" s="76"/>
      <c r="P75" s="76"/>
      <c r="U75" s="13"/>
    </row>
    <row r="76" spans="6:21" x14ac:dyDescent="0.2">
      <c r="N76" s="76"/>
      <c r="O76" s="76"/>
      <c r="P76" s="76"/>
      <c r="U76" s="13"/>
    </row>
    <row r="77" spans="6:21" x14ac:dyDescent="0.2">
      <c r="N77" s="76"/>
      <c r="O77" s="76"/>
      <c r="P77" s="76"/>
      <c r="U77" s="13"/>
    </row>
    <row r="78" spans="6:21" x14ac:dyDescent="0.2">
      <c r="N78" s="76"/>
      <c r="O78" s="76"/>
      <c r="P78" s="76"/>
      <c r="U78" s="13"/>
    </row>
    <row r="79" spans="6:21" x14ac:dyDescent="0.2">
      <c r="N79" s="76"/>
      <c r="O79" s="76"/>
      <c r="P79" s="76"/>
      <c r="U79" s="13"/>
    </row>
    <row r="80" spans="6:21" x14ac:dyDescent="0.2">
      <c r="N80" s="76"/>
      <c r="O80" s="76"/>
      <c r="P80" s="76"/>
      <c r="U80" s="13"/>
    </row>
    <row r="81" spans="14:21" x14ac:dyDescent="0.2">
      <c r="N81" s="76"/>
      <c r="O81" s="76"/>
      <c r="P81" s="76"/>
      <c r="U81" s="13"/>
    </row>
    <row r="82" spans="14:21" x14ac:dyDescent="0.2">
      <c r="N82" s="76"/>
      <c r="O82" s="76"/>
      <c r="P82" s="76"/>
      <c r="U82" s="13"/>
    </row>
    <row r="83" spans="14:21" x14ac:dyDescent="0.2">
      <c r="N83" s="76"/>
      <c r="O83" s="76"/>
      <c r="P83" s="76"/>
    </row>
    <row r="84" spans="14:21" x14ac:dyDescent="0.2">
      <c r="N84" s="76"/>
      <c r="O84" s="76"/>
      <c r="P84" s="76"/>
    </row>
    <row r="85" spans="14:21" x14ac:dyDescent="0.2">
      <c r="N85" s="76"/>
      <c r="O85" s="76"/>
      <c r="P85" s="76"/>
    </row>
    <row r="86" spans="14:21" x14ac:dyDescent="0.2">
      <c r="N86" s="76"/>
      <c r="O86" s="76"/>
      <c r="P86" s="76"/>
    </row>
    <row r="87" spans="14:21" x14ac:dyDescent="0.2">
      <c r="N87" s="76"/>
      <c r="O87" s="76"/>
      <c r="P87" s="76"/>
    </row>
    <row r="88" spans="14:21" x14ac:dyDescent="0.2">
      <c r="N88" s="76"/>
      <c r="O88" s="76"/>
      <c r="P88" s="76"/>
      <c r="U88" s="13"/>
    </row>
    <row r="89" spans="14:21" x14ac:dyDescent="0.2">
      <c r="N89" s="76"/>
      <c r="O89" s="76"/>
      <c r="P89" s="76"/>
      <c r="U89" s="13"/>
    </row>
    <row r="90" spans="14:21" x14ac:dyDescent="0.2">
      <c r="N90" s="76"/>
      <c r="O90" s="76"/>
      <c r="P90" s="76"/>
      <c r="U90" s="13"/>
    </row>
    <row r="91" spans="14:21" x14ac:dyDescent="0.2">
      <c r="N91" s="76"/>
      <c r="O91" s="76"/>
      <c r="P91" s="76"/>
      <c r="U91" s="13"/>
    </row>
    <row r="92" spans="14:21" x14ac:dyDescent="0.2">
      <c r="N92" s="76"/>
      <c r="O92" s="76"/>
      <c r="P92" s="76"/>
      <c r="U92" s="13"/>
    </row>
    <row r="93" spans="14:21" x14ac:dyDescent="0.2">
      <c r="N93" s="76"/>
      <c r="O93" s="76"/>
      <c r="P93" s="76"/>
      <c r="U93" s="13"/>
    </row>
    <row r="94" spans="14:21" x14ac:dyDescent="0.2">
      <c r="N94" s="76"/>
      <c r="O94" s="76"/>
      <c r="P94" s="76"/>
      <c r="U94" s="13"/>
    </row>
    <row r="95" spans="14:21" x14ac:dyDescent="0.2">
      <c r="N95" s="76"/>
      <c r="O95" s="76"/>
      <c r="P95" s="76"/>
    </row>
    <row r="96" spans="14:21" x14ac:dyDescent="0.2">
      <c r="N96" s="76"/>
      <c r="O96" s="76"/>
      <c r="P96" s="76"/>
    </row>
    <row r="97" spans="14:21" x14ac:dyDescent="0.2">
      <c r="N97" s="76"/>
      <c r="O97" s="76"/>
      <c r="P97" s="76"/>
    </row>
    <row r="98" spans="14:21" x14ac:dyDescent="0.2">
      <c r="N98" s="76"/>
      <c r="O98" s="76"/>
      <c r="P98" s="76"/>
    </row>
    <row r="99" spans="14:21" x14ac:dyDescent="0.2">
      <c r="N99" s="76"/>
      <c r="O99" s="76"/>
      <c r="P99" s="76"/>
    </row>
    <row r="100" spans="14:21" x14ac:dyDescent="0.2">
      <c r="N100" s="76"/>
      <c r="O100" s="76"/>
      <c r="P100" s="76"/>
    </row>
    <row r="101" spans="14:21" x14ac:dyDescent="0.2">
      <c r="N101" s="76"/>
      <c r="O101" s="76"/>
      <c r="P101" s="76"/>
    </row>
    <row r="102" spans="14:21" x14ac:dyDescent="0.2">
      <c r="N102" s="76"/>
      <c r="O102" s="76"/>
      <c r="P102" s="76"/>
    </row>
    <row r="103" spans="14:21" x14ac:dyDescent="0.2">
      <c r="N103" s="76"/>
      <c r="O103" s="76"/>
      <c r="P103" s="76"/>
    </row>
    <row r="104" spans="14:21" x14ac:dyDescent="0.2">
      <c r="N104" s="76"/>
      <c r="O104" s="76"/>
      <c r="P104" s="76"/>
      <c r="U104" s="13"/>
    </row>
    <row r="105" spans="14:21" x14ac:dyDescent="0.2">
      <c r="N105" s="76"/>
      <c r="O105" s="76"/>
      <c r="P105" s="76"/>
      <c r="U105" s="13"/>
    </row>
    <row r="106" spans="14:21" x14ac:dyDescent="0.2">
      <c r="N106" s="76"/>
      <c r="O106" s="76"/>
      <c r="P106" s="76"/>
      <c r="U106" s="13"/>
    </row>
    <row r="107" spans="14:21" x14ac:dyDescent="0.2">
      <c r="N107" s="76"/>
      <c r="O107" s="76"/>
      <c r="P107" s="76"/>
      <c r="U107" s="13"/>
    </row>
    <row r="108" spans="14:21" x14ac:dyDescent="0.2">
      <c r="N108" s="76"/>
      <c r="O108" s="76"/>
      <c r="P108" s="76"/>
      <c r="U108" s="13"/>
    </row>
    <row r="109" spans="14:21" x14ac:dyDescent="0.2">
      <c r="N109" s="76"/>
      <c r="O109" s="76"/>
      <c r="P109" s="76"/>
      <c r="U109" s="13"/>
    </row>
    <row r="110" spans="14:21" x14ac:dyDescent="0.2">
      <c r="N110" s="76"/>
      <c r="O110" s="76"/>
      <c r="P110" s="76"/>
    </row>
    <row r="111" spans="14:21" x14ac:dyDescent="0.2">
      <c r="N111" s="76"/>
      <c r="O111" s="76"/>
      <c r="P111" s="76"/>
    </row>
    <row r="112" spans="14:21" x14ac:dyDescent="0.2">
      <c r="N112" s="76"/>
      <c r="O112" s="76"/>
      <c r="P112" s="76"/>
    </row>
    <row r="113" spans="14:21" x14ac:dyDescent="0.2">
      <c r="N113" s="76"/>
      <c r="O113" s="76"/>
      <c r="P113" s="76"/>
    </row>
    <row r="114" spans="14:21" x14ac:dyDescent="0.2">
      <c r="N114" s="76"/>
      <c r="O114" s="76"/>
      <c r="P114" s="76"/>
    </row>
    <row r="115" spans="14:21" x14ac:dyDescent="0.2">
      <c r="N115" s="76"/>
      <c r="O115" s="76"/>
      <c r="P115" s="76"/>
    </row>
    <row r="116" spans="14:21" x14ac:dyDescent="0.2">
      <c r="N116" s="76"/>
      <c r="O116" s="76"/>
      <c r="P116" s="76"/>
    </row>
    <row r="117" spans="14:21" x14ac:dyDescent="0.2">
      <c r="N117" s="76"/>
      <c r="O117" s="76"/>
      <c r="P117" s="76"/>
    </row>
    <row r="118" spans="14:21" x14ac:dyDescent="0.2">
      <c r="N118" s="76"/>
      <c r="O118" s="76"/>
      <c r="P118" s="76"/>
    </row>
    <row r="119" spans="14:21" x14ac:dyDescent="0.2">
      <c r="N119" s="76"/>
      <c r="O119" s="76"/>
      <c r="P119" s="76"/>
    </row>
    <row r="120" spans="14:21" x14ac:dyDescent="0.2">
      <c r="N120" s="76"/>
      <c r="O120" s="76"/>
      <c r="P120" s="76"/>
      <c r="U120" s="13"/>
    </row>
    <row r="121" spans="14:21" x14ac:dyDescent="0.2">
      <c r="N121" s="76"/>
      <c r="O121" s="76"/>
      <c r="P121" s="76"/>
      <c r="U121" s="13"/>
    </row>
    <row r="122" spans="14:21" x14ac:dyDescent="0.2">
      <c r="N122" s="76"/>
      <c r="O122" s="76"/>
      <c r="P122" s="76"/>
      <c r="U122" s="13"/>
    </row>
    <row r="123" spans="14:21" x14ac:dyDescent="0.2">
      <c r="N123" s="76"/>
      <c r="O123" s="76"/>
      <c r="P123" s="76"/>
      <c r="U123" s="13"/>
    </row>
    <row r="124" spans="14:21" x14ac:dyDescent="0.2">
      <c r="N124" s="76"/>
      <c r="O124" s="76"/>
      <c r="P124" s="76"/>
      <c r="U124" s="13"/>
    </row>
    <row r="125" spans="14:21" x14ac:dyDescent="0.2">
      <c r="N125" s="76"/>
      <c r="O125" s="76"/>
      <c r="P125" s="76"/>
      <c r="U125" s="13"/>
    </row>
    <row r="126" spans="14:21" x14ac:dyDescent="0.2">
      <c r="N126" s="76"/>
      <c r="O126" s="76"/>
      <c r="P126" s="76"/>
    </row>
    <row r="127" spans="14:21" x14ac:dyDescent="0.2">
      <c r="N127" s="76"/>
      <c r="O127" s="76"/>
      <c r="P127" s="76"/>
    </row>
    <row r="128" spans="14:21" x14ac:dyDescent="0.2">
      <c r="N128" s="76"/>
      <c r="O128" s="76"/>
      <c r="P128" s="76"/>
    </row>
    <row r="129" spans="14:21" x14ac:dyDescent="0.2">
      <c r="N129" s="76"/>
      <c r="O129" s="76"/>
      <c r="P129" s="76"/>
    </row>
    <row r="130" spans="14:21" x14ac:dyDescent="0.2">
      <c r="N130" s="76"/>
      <c r="O130" s="76"/>
      <c r="P130" s="76"/>
    </row>
    <row r="131" spans="14:21" x14ac:dyDescent="0.2">
      <c r="N131" s="76"/>
      <c r="O131" s="76"/>
      <c r="P131" s="76"/>
    </row>
    <row r="132" spans="14:21" x14ac:dyDescent="0.2">
      <c r="N132" s="76"/>
      <c r="O132" s="76"/>
      <c r="P132" s="76"/>
    </row>
    <row r="133" spans="14:21" x14ac:dyDescent="0.2">
      <c r="N133" s="76"/>
      <c r="O133" s="76"/>
      <c r="P133" s="76"/>
    </row>
    <row r="134" spans="14:21" x14ac:dyDescent="0.2">
      <c r="N134" s="76"/>
      <c r="O134" s="76"/>
      <c r="P134" s="76"/>
    </row>
    <row r="135" spans="14:21" x14ac:dyDescent="0.2">
      <c r="N135" s="76"/>
      <c r="O135" s="76"/>
      <c r="P135" s="76"/>
    </row>
    <row r="136" spans="14:21" ht="13.5" x14ac:dyDescent="0.25">
      <c r="N136" s="76"/>
      <c r="O136" s="76"/>
      <c r="P136" s="76"/>
      <c r="Q136" s="30"/>
      <c r="R136" s="30"/>
      <c r="S136" s="30"/>
      <c r="T136" s="30"/>
      <c r="U136" s="13"/>
    </row>
    <row r="137" spans="14:21" ht="13.5" x14ac:dyDescent="0.25">
      <c r="N137" s="76"/>
      <c r="O137" s="76"/>
      <c r="P137" s="76"/>
      <c r="Q137" s="30"/>
      <c r="R137" s="30"/>
      <c r="S137" s="30"/>
      <c r="T137" s="30"/>
      <c r="U137" s="13"/>
    </row>
    <row r="138" spans="14:21" ht="13.5" x14ac:dyDescent="0.25">
      <c r="N138" s="76"/>
      <c r="O138" s="76"/>
      <c r="P138" s="76"/>
      <c r="Q138" s="30"/>
      <c r="R138" s="30"/>
      <c r="S138" s="30"/>
      <c r="T138" s="30"/>
      <c r="U138" s="13"/>
    </row>
    <row r="139" spans="14:21" ht="13.5" x14ac:dyDescent="0.25">
      <c r="N139" s="76"/>
      <c r="O139" s="76"/>
      <c r="P139" s="76"/>
      <c r="Q139" s="30"/>
      <c r="R139" s="30"/>
      <c r="S139" s="30"/>
      <c r="T139" s="30"/>
      <c r="U139" s="13"/>
    </row>
    <row r="140" spans="14:21" ht="13.5" x14ac:dyDescent="0.25">
      <c r="N140" s="76"/>
      <c r="O140" s="76"/>
      <c r="P140" s="76"/>
      <c r="Q140" s="30"/>
      <c r="R140" s="30"/>
      <c r="S140" s="30"/>
      <c r="T140" s="30"/>
      <c r="U140" s="13"/>
    </row>
    <row r="141" spans="14:21" ht="13.5" x14ac:dyDescent="0.25">
      <c r="N141" s="76"/>
      <c r="O141" s="76"/>
      <c r="P141" s="76"/>
      <c r="Q141" s="30"/>
      <c r="R141" s="30"/>
      <c r="S141" s="30"/>
      <c r="T141" s="30"/>
      <c r="U141" s="13"/>
    </row>
    <row r="142" spans="14:21" ht="13.5" x14ac:dyDescent="0.25">
      <c r="N142" s="76"/>
      <c r="O142" s="76"/>
      <c r="P142" s="76"/>
      <c r="Q142" s="30"/>
      <c r="R142" s="30"/>
      <c r="S142" s="30"/>
      <c r="T142" s="30"/>
    </row>
    <row r="143" spans="14:21" ht="13.5" x14ac:dyDescent="0.25">
      <c r="N143" s="76"/>
      <c r="O143" s="76"/>
      <c r="P143" s="76"/>
      <c r="Q143" s="30"/>
      <c r="R143" s="30"/>
      <c r="S143" s="30"/>
      <c r="T143" s="30"/>
    </row>
    <row r="144" spans="14:21" ht="13.5" x14ac:dyDescent="0.25">
      <c r="N144" s="76"/>
      <c r="O144" s="76"/>
      <c r="P144" s="76"/>
      <c r="Q144" s="30"/>
      <c r="R144" s="30"/>
      <c r="S144" s="30"/>
      <c r="T144" s="30"/>
    </row>
    <row r="145" spans="14:21" ht="13.5" x14ac:dyDescent="0.25">
      <c r="N145" s="76"/>
      <c r="O145" s="76"/>
      <c r="P145" s="76"/>
      <c r="Q145" s="30"/>
      <c r="R145" s="30"/>
      <c r="S145" s="30"/>
      <c r="T145" s="30"/>
    </row>
    <row r="146" spans="14:21" ht="13.5" x14ac:dyDescent="0.25">
      <c r="N146" s="76"/>
      <c r="O146" s="76"/>
      <c r="P146" s="76"/>
      <c r="Q146" s="30"/>
      <c r="R146" s="30"/>
      <c r="S146" s="30"/>
      <c r="T146" s="30"/>
    </row>
    <row r="147" spans="14:21" ht="13.5" x14ac:dyDescent="0.25">
      <c r="N147" s="76"/>
      <c r="O147" s="76"/>
      <c r="P147" s="76"/>
      <c r="Q147" s="70"/>
      <c r="R147" s="70"/>
      <c r="S147" s="30"/>
    </row>
    <row r="148" spans="14:21" ht="13.5" x14ac:dyDescent="0.25">
      <c r="N148" s="76"/>
      <c r="O148" s="76"/>
      <c r="P148" s="76"/>
      <c r="Q148" s="71"/>
      <c r="R148" s="71"/>
      <c r="S148" s="72"/>
    </row>
    <row r="149" spans="14:21" x14ac:dyDescent="0.2">
      <c r="N149" s="76"/>
      <c r="O149" s="76"/>
      <c r="P149" s="76"/>
    </row>
    <row r="150" spans="14:21" x14ac:dyDescent="0.2">
      <c r="N150" s="76"/>
      <c r="O150" s="76"/>
      <c r="P150" s="76"/>
    </row>
    <row r="151" spans="14:21" x14ac:dyDescent="0.2">
      <c r="N151" s="76"/>
      <c r="O151" s="76"/>
      <c r="P151" s="76"/>
    </row>
    <row r="152" spans="14:21" ht="13.5" x14ac:dyDescent="0.25">
      <c r="N152" s="76"/>
      <c r="O152" s="76"/>
      <c r="P152" s="76"/>
      <c r="Q152" s="30"/>
      <c r="R152" s="30"/>
      <c r="S152" s="30"/>
      <c r="T152" s="30"/>
      <c r="U152" s="13"/>
    </row>
    <row r="153" spans="14:21" ht="13.5" x14ac:dyDescent="0.25">
      <c r="N153" s="76"/>
      <c r="O153" s="76"/>
      <c r="P153" s="76"/>
      <c r="Q153" s="30"/>
      <c r="R153" s="30"/>
      <c r="S153" s="30"/>
      <c r="T153" s="30"/>
      <c r="U153" s="13"/>
    </row>
    <row r="154" spans="14:21" ht="13.5" x14ac:dyDescent="0.25">
      <c r="N154" s="76"/>
      <c r="O154" s="76"/>
      <c r="P154" s="76"/>
      <c r="Q154" s="30"/>
      <c r="R154" s="30"/>
      <c r="S154" s="30"/>
      <c r="T154" s="30"/>
      <c r="U154" s="13"/>
    </row>
    <row r="155" spans="14:21" ht="13.5" x14ac:dyDescent="0.25">
      <c r="N155" s="76"/>
      <c r="O155" s="76"/>
      <c r="P155" s="76"/>
      <c r="Q155" s="30"/>
      <c r="R155" s="30"/>
      <c r="S155" s="30"/>
      <c r="T155" s="30"/>
      <c r="U155" s="13"/>
    </row>
    <row r="156" spans="14:21" ht="13.5" x14ac:dyDescent="0.25">
      <c r="N156" s="76"/>
      <c r="O156" s="76"/>
      <c r="P156" s="76"/>
      <c r="Q156" s="30"/>
      <c r="R156" s="30"/>
      <c r="S156" s="30"/>
      <c r="T156" s="30"/>
      <c r="U156" s="13"/>
    </row>
    <row r="157" spans="14:21" ht="13.5" x14ac:dyDescent="0.25">
      <c r="N157" s="76"/>
      <c r="O157" s="76"/>
      <c r="P157" s="76"/>
      <c r="Q157" s="30"/>
      <c r="R157" s="30"/>
      <c r="S157" s="30"/>
      <c r="T157" s="30"/>
      <c r="U157" s="13"/>
    </row>
    <row r="158" spans="14:21" ht="13.5" x14ac:dyDescent="0.25">
      <c r="N158" s="76"/>
      <c r="O158" s="76"/>
      <c r="P158" s="76"/>
      <c r="Q158" s="30"/>
      <c r="R158" s="30"/>
      <c r="S158" s="30"/>
      <c r="T158" s="30"/>
    </row>
    <row r="159" spans="14:21" ht="13.5" x14ac:dyDescent="0.25">
      <c r="N159" s="76"/>
      <c r="O159" s="76"/>
      <c r="P159" s="76"/>
      <c r="Q159" s="30"/>
      <c r="R159" s="30"/>
      <c r="S159" s="30"/>
      <c r="T159" s="30"/>
    </row>
    <row r="160" spans="14:21" ht="13.5" x14ac:dyDescent="0.25">
      <c r="N160" s="76"/>
      <c r="O160" s="76"/>
      <c r="P160" s="76"/>
      <c r="Q160" s="30"/>
      <c r="R160" s="30"/>
      <c r="S160" s="30"/>
      <c r="T160" s="30"/>
    </row>
    <row r="161" spans="14:21" ht="13.5" x14ac:dyDescent="0.25">
      <c r="N161" s="76"/>
      <c r="O161" s="76"/>
      <c r="P161" s="76"/>
      <c r="Q161" s="30"/>
      <c r="R161" s="30"/>
      <c r="S161" s="30"/>
      <c r="T161" s="30"/>
    </row>
    <row r="162" spans="14:21" ht="13.5" x14ac:dyDescent="0.25">
      <c r="N162" s="76"/>
      <c r="O162" s="76"/>
      <c r="P162" s="76"/>
      <c r="Q162" s="30"/>
      <c r="R162" s="30"/>
      <c r="S162" s="30"/>
      <c r="T162" s="30"/>
    </row>
    <row r="163" spans="14:21" ht="13.5" x14ac:dyDescent="0.25">
      <c r="N163" s="76"/>
      <c r="O163" s="76"/>
      <c r="P163" s="76"/>
      <c r="Q163" s="70"/>
      <c r="R163" s="70"/>
      <c r="S163" s="30"/>
    </row>
    <row r="164" spans="14:21" ht="13.5" x14ac:dyDescent="0.25">
      <c r="N164" s="76"/>
      <c r="O164" s="76"/>
      <c r="P164" s="76"/>
      <c r="Q164" s="71"/>
      <c r="R164" s="71"/>
      <c r="S164" s="72"/>
    </row>
    <row r="165" spans="14:21" x14ac:dyDescent="0.2">
      <c r="N165" s="76"/>
      <c r="O165" s="76"/>
      <c r="P165" s="76"/>
      <c r="S165" s="72"/>
    </row>
    <row r="166" spans="14:21" x14ac:dyDescent="0.2">
      <c r="N166" s="76"/>
      <c r="O166" s="76"/>
      <c r="P166" s="76"/>
      <c r="S166" s="72"/>
    </row>
    <row r="167" spans="14:21" x14ac:dyDescent="0.2">
      <c r="N167" s="76"/>
      <c r="O167" s="76"/>
      <c r="P167" s="76"/>
      <c r="S167" s="72"/>
    </row>
    <row r="168" spans="14:21" ht="13.5" x14ac:dyDescent="0.25">
      <c r="N168" s="76"/>
      <c r="O168" s="76"/>
      <c r="P168" s="76"/>
      <c r="Q168" s="30"/>
      <c r="R168" s="30"/>
      <c r="S168" s="30"/>
      <c r="T168" s="30"/>
      <c r="U168" s="13"/>
    </row>
    <row r="169" spans="14:21" ht="13.5" x14ac:dyDescent="0.25">
      <c r="N169" s="76"/>
      <c r="O169" s="76"/>
      <c r="P169" s="76"/>
      <c r="Q169" s="30"/>
      <c r="R169" s="30"/>
      <c r="S169" s="30"/>
      <c r="T169" s="30"/>
      <c r="U169" s="13"/>
    </row>
    <row r="170" spans="14:21" ht="13.5" x14ac:dyDescent="0.25">
      <c r="N170" s="76"/>
      <c r="O170" s="76"/>
      <c r="P170" s="76"/>
      <c r="Q170" s="30"/>
      <c r="R170" s="30"/>
      <c r="S170" s="30"/>
      <c r="T170" s="30"/>
      <c r="U170" s="13"/>
    </row>
    <row r="171" spans="14:21" ht="13.5" x14ac:dyDescent="0.25">
      <c r="N171" s="76"/>
      <c r="O171" s="76"/>
      <c r="P171" s="76"/>
      <c r="Q171" s="30"/>
      <c r="R171" s="30"/>
      <c r="S171" s="30"/>
      <c r="T171" s="30"/>
      <c r="U171" s="13"/>
    </row>
    <row r="172" spans="14:21" ht="13.5" x14ac:dyDescent="0.25">
      <c r="N172" s="76"/>
      <c r="O172" s="76"/>
      <c r="P172" s="76"/>
      <c r="Q172" s="30"/>
      <c r="R172" s="30"/>
      <c r="S172" s="30"/>
      <c r="T172" s="30"/>
      <c r="U172" s="13"/>
    </row>
    <row r="173" spans="14:21" ht="13.5" x14ac:dyDescent="0.25">
      <c r="N173" s="76"/>
      <c r="O173" s="76"/>
      <c r="P173" s="76"/>
      <c r="Q173" s="30"/>
      <c r="R173" s="30"/>
      <c r="S173" s="30"/>
      <c r="T173" s="30"/>
      <c r="U173" s="13"/>
    </row>
    <row r="174" spans="14:21" ht="13.5" x14ac:dyDescent="0.25">
      <c r="N174" s="76"/>
      <c r="O174" s="76"/>
      <c r="P174" s="76"/>
      <c r="Q174" s="30"/>
      <c r="R174" s="30"/>
      <c r="S174" s="30"/>
      <c r="T174" s="30"/>
    </row>
    <row r="175" spans="14:21" ht="13.5" x14ac:dyDescent="0.25">
      <c r="N175" s="76"/>
      <c r="O175" s="76"/>
      <c r="P175" s="76"/>
      <c r="Q175" s="30"/>
      <c r="R175" s="30"/>
      <c r="S175" s="30"/>
      <c r="T175" s="30"/>
    </row>
    <row r="176" spans="14:21" ht="13.5" x14ac:dyDescent="0.25">
      <c r="N176" s="76"/>
      <c r="O176" s="76"/>
      <c r="P176" s="76"/>
      <c r="Q176" s="30"/>
      <c r="R176" s="30"/>
      <c r="S176" s="30"/>
      <c r="T176" s="30"/>
    </row>
    <row r="177" spans="14:21" ht="13.5" x14ac:dyDescent="0.25">
      <c r="N177" s="76"/>
      <c r="O177" s="76"/>
      <c r="P177" s="76"/>
      <c r="Q177" s="30"/>
      <c r="R177" s="30"/>
      <c r="S177" s="30"/>
      <c r="T177" s="30"/>
    </row>
    <row r="178" spans="14:21" ht="13.5" x14ac:dyDescent="0.25">
      <c r="N178" s="76"/>
      <c r="O178" s="76"/>
      <c r="P178" s="76"/>
      <c r="Q178" s="30"/>
      <c r="R178" s="30"/>
      <c r="S178" s="30"/>
      <c r="T178" s="30"/>
    </row>
    <row r="179" spans="14:21" ht="13.5" x14ac:dyDescent="0.25">
      <c r="N179" s="76"/>
      <c r="O179" s="76"/>
      <c r="P179" s="76"/>
      <c r="Q179" s="70"/>
      <c r="R179" s="70"/>
      <c r="S179" s="30"/>
    </row>
    <row r="180" spans="14:21" ht="13.5" x14ac:dyDescent="0.25">
      <c r="N180" s="76"/>
      <c r="O180" s="76"/>
      <c r="P180" s="76"/>
      <c r="Q180" s="71"/>
      <c r="R180" s="71"/>
      <c r="S180" s="72"/>
    </row>
    <row r="181" spans="14:21" ht="13.5" x14ac:dyDescent="0.25">
      <c r="N181" s="76"/>
      <c r="O181" s="76"/>
      <c r="P181" s="76"/>
      <c r="Q181" s="71"/>
      <c r="R181" s="71"/>
      <c r="S181" s="72"/>
    </row>
    <row r="182" spans="14:21" ht="13.5" x14ac:dyDescent="0.25">
      <c r="N182" s="76"/>
      <c r="O182" s="76"/>
      <c r="P182" s="76"/>
      <c r="Q182" s="71"/>
      <c r="R182" s="71"/>
      <c r="S182" s="72"/>
    </row>
    <row r="183" spans="14:21" ht="13.5" x14ac:dyDescent="0.25">
      <c r="N183" s="76"/>
      <c r="O183" s="76"/>
      <c r="P183" s="76"/>
      <c r="Q183" s="71"/>
      <c r="R183" s="71"/>
      <c r="S183" s="72"/>
    </row>
    <row r="184" spans="14:21" ht="13.5" x14ac:dyDescent="0.25">
      <c r="N184" s="76"/>
      <c r="O184" s="76"/>
      <c r="P184" s="76"/>
      <c r="Q184" s="30"/>
      <c r="R184" s="30"/>
      <c r="S184" s="30"/>
      <c r="T184" s="30"/>
      <c r="U184" s="13"/>
    </row>
    <row r="185" spans="14:21" ht="13.5" x14ac:dyDescent="0.25">
      <c r="N185" s="76"/>
      <c r="O185" s="76"/>
      <c r="P185" s="76"/>
      <c r="Q185" s="30"/>
      <c r="R185" s="30"/>
      <c r="S185" s="30"/>
      <c r="T185" s="30"/>
      <c r="U185" s="13"/>
    </row>
    <row r="186" spans="14:21" ht="13.5" x14ac:dyDescent="0.25">
      <c r="N186" s="76"/>
      <c r="O186" s="76"/>
      <c r="P186" s="76"/>
      <c r="Q186" s="30"/>
      <c r="R186" s="30"/>
      <c r="S186" s="30"/>
      <c r="T186" s="30"/>
      <c r="U186" s="13"/>
    </row>
    <row r="187" spans="14:21" ht="13.5" x14ac:dyDescent="0.25">
      <c r="N187" s="76"/>
      <c r="O187" s="76"/>
      <c r="P187" s="76"/>
      <c r="Q187" s="30"/>
      <c r="R187" s="30"/>
      <c r="S187" s="30"/>
      <c r="T187" s="30"/>
      <c r="U187" s="13"/>
    </row>
    <row r="188" spans="14:21" ht="13.5" x14ac:dyDescent="0.25">
      <c r="N188" s="76"/>
      <c r="O188" s="76"/>
      <c r="P188" s="76"/>
      <c r="Q188" s="30"/>
      <c r="R188" s="30"/>
      <c r="S188" s="30"/>
      <c r="T188" s="30"/>
      <c r="U188" s="13"/>
    </row>
    <row r="189" spans="14:21" ht="13.5" x14ac:dyDescent="0.25">
      <c r="N189" s="76"/>
      <c r="O189" s="76"/>
      <c r="P189" s="76"/>
      <c r="Q189" s="30"/>
      <c r="R189" s="30"/>
      <c r="S189" s="30"/>
      <c r="T189" s="30"/>
      <c r="U189" s="13"/>
    </row>
    <row r="190" spans="14:21" ht="13.5" x14ac:dyDescent="0.25">
      <c r="N190" s="76"/>
      <c r="O190" s="76"/>
      <c r="P190" s="76"/>
      <c r="Q190" s="30"/>
      <c r="R190" s="30"/>
      <c r="S190" s="30"/>
      <c r="T190" s="30"/>
    </row>
    <row r="191" spans="14:21" ht="13.5" x14ac:dyDescent="0.25">
      <c r="N191" s="76"/>
      <c r="O191" s="76"/>
      <c r="P191" s="76"/>
      <c r="Q191" s="30"/>
      <c r="R191" s="30"/>
      <c r="S191" s="30"/>
      <c r="T191" s="30"/>
    </row>
    <row r="192" spans="14:21" ht="13.5" x14ac:dyDescent="0.25">
      <c r="N192" s="76"/>
      <c r="O192" s="76"/>
      <c r="P192" s="76"/>
      <c r="Q192" s="30"/>
      <c r="R192" s="30"/>
      <c r="S192" s="30"/>
      <c r="T192" s="30"/>
    </row>
    <row r="193" spans="14:21" ht="13.5" x14ac:dyDescent="0.25">
      <c r="N193" s="76"/>
      <c r="O193" s="76"/>
      <c r="P193" s="76"/>
      <c r="Q193" s="30"/>
      <c r="R193" s="30"/>
      <c r="S193" s="30"/>
      <c r="T193" s="30"/>
    </row>
    <row r="194" spans="14:21" ht="13.5" x14ac:dyDescent="0.25">
      <c r="N194" s="76"/>
      <c r="O194" s="76"/>
      <c r="P194" s="76"/>
      <c r="Q194" s="30"/>
      <c r="R194" s="30"/>
      <c r="S194" s="30"/>
      <c r="T194" s="30"/>
    </row>
    <row r="195" spans="14:21" ht="13.5" x14ac:dyDescent="0.25">
      <c r="N195" s="76"/>
      <c r="O195" s="76"/>
      <c r="P195" s="76"/>
      <c r="Q195" s="70"/>
      <c r="R195" s="70"/>
      <c r="S195" s="30"/>
    </row>
    <row r="196" spans="14:21" ht="13.5" x14ac:dyDescent="0.25">
      <c r="N196" s="76"/>
      <c r="O196" s="76"/>
      <c r="P196" s="76"/>
      <c r="Q196" s="71"/>
      <c r="R196" s="71"/>
      <c r="S196" s="72"/>
    </row>
    <row r="197" spans="14:21" x14ac:dyDescent="0.2">
      <c r="N197" s="76"/>
      <c r="O197" s="76"/>
      <c r="P197" s="76"/>
      <c r="S197" s="72"/>
    </row>
    <row r="198" spans="14:21" x14ac:dyDescent="0.2">
      <c r="N198" s="76"/>
      <c r="O198" s="76"/>
      <c r="P198" s="76"/>
      <c r="S198" s="72"/>
    </row>
    <row r="199" spans="14:21" x14ac:dyDescent="0.2">
      <c r="N199" s="76"/>
      <c r="O199" s="76"/>
      <c r="P199" s="76"/>
      <c r="S199" s="72"/>
    </row>
    <row r="200" spans="14:21" ht="13.5" x14ac:dyDescent="0.25">
      <c r="N200" s="76"/>
      <c r="O200" s="76"/>
      <c r="P200" s="76"/>
      <c r="Q200" s="30"/>
      <c r="R200" s="30"/>
      <c r="S200" s="30"/>
      <c r="T200" s="30"/>
      <c r="U200" s="13"/>
    </row>
    <row r="201" spans="14:21" ht="13.5" x14ac:dyDescent="0.25">
      <c r="N201" s="76"/>
      <c r="O201" s="76"/>
      <c r="P201" s="76"/>
      <c r="Q201" s="30"/>
      <c r="R201" s="30"/>
      <c r="S201" s="30"/>
      <c r="T201" s="30"/>
      <c r="U201" s="13"/>
    </row>
    <row r="202" spans="14:21" ht="13.5" x14ac:dyDescent="0.25">
      <c r="N202" s="76"/>
      <c r="O202" s="76"/>
      <c r="P202" s="76"/>
      <c r="Q202" s="30"/>
      <c r="R202" s="30"/>
      <c r="S202" s="30"/>
      <c r="T202" s="30"/>
      <c r="U202" s="13"/>
    </row>
    <row r="203" spans="14:21" ht="13.5" x14ac:dyDescent="0.25">
      <c r="N203" s="76"/>
      <c r="O203" s="76"/>
      <c r="P203" s="76"/>
      <c r="Q203" s="30"/>
      <c r="R203" s="30"/>
      <c r="S203" s="30"/>
      <c r="T203" s="30"/>
      <c r="U203" s="13"/>
    </row>
    <row r="204" spans="14:21" ht="13.5" x14ac:dyDescent="0.25">
      <c r="N204" s="76"/>
      <c r="O204" s="76"/>
      <c r="P204" s="76"/>
      <c r="Q204" s="30"/>
      <c r="R204" s="30"/>
      <c r="S204" s="30"/>
      <c r="T204" s="30"/>
      <c r="U204" s="13"/>
    </row>
    <row r="205" spans="14:21" ht="13.5" x14ac:dyDescent="0.25">
      <c r="N205" s="76"/>
      <c r="O205" s="76"/>
      <c r="P205" s="76"/>
      <c r="Q205" s="30"/>
      <c r="R205" s="30"/>
      <c r="S205" s="30"/>
      <c r="T205" s="30"/>
      <c r="U205" s="13"/>
    </row>
    <row r="206" spans="14:21" ht="13.5" x14ac:dyDescent="0.25">
      <c r="N206" s="76"/>
      <c r="O206" s="76"/>
      <c r="P206" s="76"/>
      <c r="Q206" s="30"/>
      <c r="R206" s="30"/>
      <c r="S206" s="30"/>
      <c r="T206" s="30"/>
    </row>
    <row r="207" spans="14:21" ht="13.5" x14ac:dyDescent="0.25">
      <c r="N207" s="76"/>
      <c r="O207" s="76"/>
      <c r="P207" s="76"/>
      <c r="Q207" s="30"/>
      <c r="R207" s="30"/>
      <c r="S207" s="30"/>
      <c r="T207" s="30"/>
    </row>
    <row r="208" spans="14:21" ht="13.5" x14ac:dyDescent="0.25">
      <c r="N208" s="76"/>
      <c r="O208" s="76"/>
      <c r="P208" s="76"/>
      <c r="Q208" s="30"/>
      <c r="R208" s="30"/>
      <c r="S208" s="30"/>
      <c r="T208" s="30"/>
    </row>
    <row r="209" spans="14:20" ht="13.5" x14ac:dyDescent="0.25">
      <c r="N209" s="76"/>
      <c r="O209" s="76"/>
      <c r="P209" s="76"/>
      <c r="Q209" s="30"/>
      <c r="R209" s="30"/>
      <c r="S209" s="30"/>
      <c r="T209" s="30"/>
    </row>
    <row r="210" spans="14:20" ht="13.5" x14ac:dyDescent="0.25">
      <c r="N210" s="76"/>
      <c r="O210" s="76"/>
      <c r="P210" s="76"/>
      <c r="Q210" s="30"/>
      <c r="R210" s="30"/>
      <c r="S210" s="30"/>
      <c r="T210" s="30"/>
    </row>
    <row r="211" spans="14:20" ht="13.5" x14ac:dyDescent="0.25">
      <c r="N211" s="76"/>
      <c r="O211" s="76"/>
      <c r="P211" s="76"/>
      <c r="Q211" s="70"/>
      <c r="R211" s="70"/>
      <c r="S211" s="30"/>
    </row>
    <row r="212" spans="14:20" ht="13.5" x14ac:dyDescent="0.25">
      <c r="N212" s="76"/>
      <c r="O212" s="76"/>
      <c r="P212" s="76"/>
      <c r="Q212" s="71"/>
      <c r="R212" s="71"/>
      <c r="S212" s="72"/>
    </row>
    <row r="215" spans="14:20" x14ac:dyDescent="0.2">
      <c r="T215" s="13"/>
    </row>
  </sheetData>
  <mergeCells count="9">
    <mergeCell ref="A2:F2"/>
    <mergeCell ref="A3:F3"/>
    <mergeCell ref="A4:F4"/>
    <mergeCell ref="A9:F9"/>
    <mergeCell ref="A10:F10"/>
    <mergeCell ref="A5:F5"/>
    <mergeCell ref="A6:F6"/>
    <mergeCell ref="A7:F7"/>
    <mergeCell ref="A8:F8"/>
  </mergeCells>
  <phoneticPr fontId="5"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96" t="s">
        <v>51</v>
      </c>
      <c r="B40" s="96"/>
      <c r="C40" s="96"/>
      <c r="D40" s="96"/>
      <c r="E40" s="96"/>
      <c r="F40" s="96"/>
      <c r="G40" s="96"/>
      <c r="H40" s="96"/>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96" t="s">
        <v>51</v>
      </c>
      <c r="B73" s="96"/>
      <c r="C73" s="96"/>
      <c r="D73" s="96"/>
      <c r="E73" s="96"/>
      <c r="F73" s="96"/>
      <c r="G73" s="96"/>
      <c r="H73" s="96"/>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5"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96" t="s">
        <v>51</v>
      </c>
      <c r="B72" s="96"/>
      <c r="C72" s="96"/>
      <c r="D72" s="96"/>
      <c r="E72" s="96"/>
      <c r="F72" s="96"/>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96" t="s">
        <v>51</v>
      </c>
      <c r="B72" s="96"/>
      <c r="C72" s="96"/>
      <c r="D72" s="96"/>
      <c r="E72" s="96"/>
      <c r="F72" s="96"/>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96" t="s">
        <v>51</v>
      </c>
      <c r="B72" s="96"/>
      <c r="C72" s="96"/>
      <c r="D72" s="96"/>
      <c r="E72" s="96"/>
      <c r="F72" s="96"/>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96" t="s">
        <v>51</v>
      </c>
      <c r="B72" s="96"/>
      <c r="C72" s="96"/>
      <c r="D72" s="96"/>
      <c r="E72" s="96"/>
      <c r="F72" s="96"/>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5"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98"/>
      <c r="B1" s="98"/>
      <c r="C1" s="98"/>
      <c r="D1" s="98"/>
      <c r="E1" s="98"/>
      <c r="F1" s="98"/>
      <c r="G1" s="98"/>
      <c r="H1" s="98"/>
    </row>
    <row r="2" spans="1:8" ht="18" x14ac:dyDescent="0.25">
      <c r="A2" s="92" t="s">
        <v>22</v>
      </c>
      <c r="B2" s="93"/>
      <c r="C2" s="93"/>
      <c r="D2" s="93"/>
      <c r="E2" s="93"/>
      <c r="F2" s="93"/>
      <c r="G2" s="93"/>
      <c r="H2" s="93"/>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96" t="s">
        <v>51</v>
      </c>
      <c r="B39" s="96"/>
      <c r="C39" s="96"/>
      <c r="D39" s="96"/>
      <c r="E39" s="96"/>
      <c r="F39" s="96"/>
      <c r="G39" s="96"/>
      <c r="H39" s="96"/>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96" t="s">
        <v>51</v>
      </c>
      <c r="B62" s="96"/>
      <c r="C62" s="96"/>
      <c r="D62" s="96"/>
      <c r="E62" s="96"/>
      <c r="F62" s="96"/>
      <c r="G62" s="96"/>
      <c r="H62" s="96"/>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5"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98"/>
      <c r="B1" s="98"/>
      <c r="C1" s="98"/>
      <c r="D1" s="98"/>
      <c r="E1" s="98"/>
      <c r="F1" s="98"/>
    </row>
    <row r="2" spans="1:6" ht="18" x14ac:dyDescent="0.25">
      <c r="A2" s="92" t="s">
        <v>22</v>
      </c>
      <c r="B2" s="93"/>
      <c r="C2" s="93"/>
      <c r="D2" s="93"/>
      <c r="E2" s="93"/>
      <c r="F2" s="93"/>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96" t="s">
        <v>51</v>
      </c>
      <c r="B39" s="96"/>
      <c r="C39" s="96"/>
      <c r="D39" s="96"/>
      <c r="E39" s="96"/>
      <c r="F39" s="96"/>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96" t="s">
        <v>51</v>
      </c>
      <c r="B62" s="96"/>
      <c r="C62" s="96"/>
      <c r="D62" s="96"/>
      <c r="E62" s="96"/>
      <c r="F62" s="96"/>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5"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16-17</vt:lpstr>
      <vt:lpstr>Footnotes</vt:lpstr>
      <vt:lpstr>July 30</vt:lpstr>
      <vt:lpstr>July 16</vt:lpstr>
      <vt:lpstr>July 9</vt:lpstr>
      <vt:lpstr>June 11</vt:lpstr>
      <vt:lpstr>June 4</vt:lpstr>
      <vt:lpstr>May 28</vt:lpstr>
      <vt:lpstr>May 21</vt:lpstr>
      <vt:lpstr>Annual</vt:lpstr>
      <vt:lpstr>'Feb 19'!Print_Area</vt:lpstr>
      <vt:lpstr>Footnotes!Print_Area</vt:lpstr>
      <vt:lpstr>'FY 16-17'!Print_Area</vt:lpstr>
      <vt:lpstr>'June 4'!Print_Area</vt:lpstr>
      <vt:lpstr>'Mar 12'!Print_Area</vt:lpstr>
      <vt:lpstr>'Feb 19'!Print_Titles</vt:lpstr>
      <vt:lpstr>'FY 16-17'!Print_Titles</vt:lpstr>
      <vt:lpstr>'June 4'!Print_Titles</vt:lpstr>
      <vt:lpstr>'Mar 12'!Print_Titles</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pgcb</cp:lastModifiedBy>
  <cp:lastPrinted>2017-07-05T19:58:51Z</cp:lastPrinted>
  <dcterms:created xsi:type="dcterms:W3CDTF">2006-12-27T14:53:17Z</dcterms:created>
  <dcterms:modified xsi:type="dcterms:W3CDTF">2017-07-05T19:59:20Z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BExAnalyzer_OldName">
    <vt:lpwstr>FY 16 17  Monthly Slot Revenue Report for website.xlsx</vt:lpwstr>
  </property>
</Properties>
</file>