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66925"/>
  <mc:AlternateContent xmlns:mc="http://schemas.openxmlformats.org/markup-compatibility/2006">
    <mc:Choice Requires="x15">
      <x15ac:absPath xmlns:x15ac="http://schemas.microsoft.com/office/spreadsheetml/2010/11/ac" url="G:\Gaming Revenue\Fiscal Year Summaries\"/>
    </mc:Choice>
  </mc:AlternateContent>
  <bookViews>
    <workbookView xWindow="0" yWindow="0" windowWidth="28800" windowHeight="12210"/>
  </bookViews>
  <sheets>
    <sheet name="Fantasy Contest Revenue Summary" sheetId="1" r:id="rId1"/>
    <sheet name="Footnotes" sheetId="2" r:id="rId2"/>
  </sheets>
  <definedNames>
    <definedName name="_xlnm.Print_Area" localSheetId="0">'Fantasy Contest Revenue Summary'!$A$1:$C$49</definedName>
    <definedName name="_xlnm.Print_Area" localSheetId="1">Footnotes!$A$1:$D$5</definedName>
    <definedName name="_xlnm.Print_Titles" localSheetId="0">'Fantasy Contest Revenue Summary'!$A:$A,'Fantasy Contest Revenue Summary'!$1:$5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9" i="1" l="1"/>
  <c r="C48" i="1"/>
  <c r="C47" i="1"/>
  <c r="C45" i="1"/>
  <c r="C44" i="1"/>
  <c r="C43" i="1"/>
  <c r="C41" i="1"/>
  <c r="C40" i="1"/>
  <c r="C39" i="1"/>
  <c r="C37" i="1"/>
  <c r="C36" i="1"/>
  <c r="C35" i="1"/>
  <c r="C33" i="1"/>
  <c r="C32" i="1"/>
  <c r="C31" i="1"/>
  <c r="C29" i="1"/>
  <c r="C28" i="1"/>
  <c r="C27" i="1"/>
  <c r="C25" i="1"/>
  <c r="C24" i="1"/>
  <c r="C23" i="1"/>
  <c r="C21" i="1"/>
  <c r="C20" i="1"/>
  <c r="C19" i="1"/>
  <c r="C17" i="1"/>
  <c r="C16" i="1"/>
  <c r="C15" i="1"/>
  <c r="C13" i="1"/>
  <c r="C12" i="1"/>
  <c r="C11" i="1"/>
  <c r="C9" i="1"/>
  <c r="C8" i="1"/>
  <c r="C7" i="1"/>
  <c r="D48" i="1"/>
  <c r="E48" i="1" s="1"/>
  <c r="D44" i="1"/>
  <c r="E44" i="1" s="1"/>
  <c r="D40" i="1"/>
  <c r="E40" i="1" s="1"/>
  <c r="D36" i="1"/>
  <c r="E36" i="1" s="1"/>
  <c r="D32" i="1"/>
  <c r="E32" i="1" s="1"/>
  <c r="D28" i="1"/>
  <c r="E28" i="1" s="1"/>
  <c r="D24" i="1"/>
  <c r="E24" i="1" s="1"/>
  <c r="D20" i="1"/>
  <c r="E20" i="1" s="1"/>
  <c r="D16" i="1"/>
  <c r="E16" i="1" s="1"/>
  <c r="D12" i="1"/>
  <c r="E12" i="1" s="1"/>
  <c r="D8" i="1"/>
  <c r="E8" i="1" s="1"/>
</calcChain>
</file>

<file path=xl/sharedStrings.xml><?xml version="1.0" encoding="utf-8"?>
<sst xmlns="http://schemas.openxmlformats.org/spreadsheetml/2006/main" count="54" uniqueCount="25">
  <si>
    <t>FY 2017-18</t>
  </si>
  <si>
    <t>Grand Total</t>
  </si>
  <si>
    <t>$ Change from Prior Yr</t>
  </si>
  <si>
    <t>% Change from Prior Yr</t>
  </si>
  <si>
    <t>TOTAL</t>
  </si>
  <si>
    <t>SPORTSHUB TECHNOLOGIES</t>
  </si>
  <si>
    <t>Total Fees Collected from PA Participants</t>
  </si>
  <si>
    <r>
      <t xml:space="preserve">Fantasy Contest Adjusted Revenue </t>
    </r>
    <r>
      <rPr>
        <vertAlign val="superscript"/>
        <sz val="12"/>
        <rFont val="Calibri"/>
        <family val="2"/>
      </rPr>
      <t>2</t>
    </r>
  </si>
  <si>
    <r>
      <t xml:space="preserve">State Tax Due </t>
    </r>
    <r>
      <rPr>
        <vertAlign val="superscript"/>
        <sz val="12"/>
        <rFont val="Calibri"/>
        <family val="2"/>
      </rPr>
      <t>3</t>
    </r>
  </si>
  <si>
    <t>YAHOO FANTASY SPORTS LLC</t>
  </si>
  <si>
    <t>FANTASY DRAFT LLC</t>
  </si>
  <si>
    <t>FULL TIME FANTASY SPORTS, LLC</t>
  </si>
  <si>
    <t>STARSTREET, LLC dba DRAFT</t>
  </si>
  <si>
    <t>JDAD, LLC dba FANTASY FOOTBALL PLAYERS CHAMPIONSHIP</t>
  </si>
  <si>
    <t>FANDUEL PA LLC</t>
  </si>
  <si>
    <t>DRAFTKINGS, INC.</t>
  </si>
  <si>
    <t>BOOM SHAKALAKA INC. dba Boom Fantasy</t>
  </si>
  <si>
    <t>FASTPICK.COM</t>
  </si>
  <si>
    <t>Fantasy Contest Fiscal Year Summary Through June 30, 2018</t>
  </si>
  <si>
    <r>
      <t xml:space="preserve">Total Fees Collected from PA Participants </t>
    </r>
    <r>
      <rPr>
        <b/>
        <vertAlign val="superscript"/>
        <sz val="12"/>
        <rFont val="Calibri"/>
        <family val="2"/>
      </rPr>
      <t>4</t>
    </r>
  </si>
  <si>
    <t>FOOTNOTES:</t>
  </si>
  <si>
    <r>
      <t>1</t>
    </r>
    <r>
      <rPr>
        <i/>
        <sz val="14"/>
        <rFont val="Calibri"/>
        <family val="2"/>
      </rPr>
      <t xml:space="preserve"> Please note that the filing of amended returns can cause revisions in previously published statistics.</t>
    </r>
  </si>
  <si>
    <r>
      <t xml:space="preserve">2 </t>
    </r>
    <r>
      <rPr>
        <i/>
        <sz val="14"/>
        <rFont val="Calibri"/>
        <family val="2"/>
      </rPr>
      <t xml:space="preserve">"Fantasy contest adjusted revenue" is the amount equal to the total entry fees collected from all participants entering a fantasy contest less prizes/awards paid to the participants in the contest, multiplied by the resident percentage.  Fantasy contest adjusted revenue should be calculated for each fantasy contest offered by a fantasy contest operator to Pennsylvania consumers during the reporting period.  The "resident percentage" is the percentage, rounded to the nearest tenth of a prcent (0.1%), of the total entry fees collected from Pennsylvania consumers divided by the total entry fees collected from all players, regardless of the players' locations.  The resident percentage is calculated for each fantasy contest offered by a fantasy contest operator and used to compute adjusted revenues for the fantasy contest.  </t>
    </r>
  </si>
  <si>
    <r>
      <t xml:space="preserve">3 </t>
    </r>
    <r>
      <rPr>
        <i/>
        <sz val="14"/>
        <rFont val="Calibri"/>
        <family val="2"/>
      </rPr>
      <t xml:space="preserve">The state tax on total Fantasy Contest Fees Collected is 15% </t>
    </r>
  </si>
  <si>
    <r>
      <t>4</t>
    </r>
    <r>
      <rPr>
        <i/>
        <sz val="14"/>
        <rFont val="Calibri"/>
        <family val="2"/>
      </rPr>
      <t xml:space="preserve"> Includes revenue for Seasonal Fantasy Contests which have not yet been completed.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</si>
</sst>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164" formatCode="&quot;$&quot;#,##0.00"/>
    <numFmt numFmtId="165" formatCode="0.0%"/>
  </numFmts>
  <fonts count="14" x14ac:knownFonts="1">
    <font>
      <sz val="10"/>
      <name val="Arial"/>
    </font>
    <font>
      <sz val="11"/>
      <color theme="1"/>
      <name val="Calibri"/>
      <family val="2"/>
      <scheme val="minor"/>
    </font>
    <font>
      <b/>
      <sz val="18"/>
      <name val="Calibri"/>
      <family val="2"/>
    </font>
    <font>
      <sz val="12"/>
      <name val="Calibri"/>
      <family val="2"/>
    </font>
    <font>
      <b/>
      <sz val="12"/>
      <name val="Calibri"/>
      <family val="2"/>
    </font>
    <font>
      <b/>
      <u/>
      <sz val="12"/>
      <name val="Calibri"/>
      <family val="2"/>
    </font>
    <font>
      <sz val="10"/>
      <name val="Arial"/>
      <family val="2"/>
    </font>
    <font>
      <vertAlign val="superscript"/>
      <sz val="12"/>
      <name val="Calibri"/>
      <family val="2"/>
    </font>
    <font>
      <b/>
      <vertAlign val="superscript"/>
      <sz val="12"/>
      <name val="Calibri"/>
      <family val="2"/>
    </font>
    <font>
      <b/>
      <u/>
      <sz val="12"/>
      <color indexed="8"/>
      <name val="Calibri"/>
      <family val="2"/>
    </font>
    <font>
      <b/>
      <sz val="14"/>
      <name val="Calibri"/>
      <family val="2"/>
    </font>
    <font>
      <sz val="14"/>
      <name val="Calibri"/>
      <family val="2"/>
    </font>
    <font>
      <i/>
      <vertAlign val="superscript"/>
      <sz val="14"/>
      <name val="Calibri"/>
      <family val="2"/>
    </font>
    <font>
      <i/>
      <sz val="14"/>
      <name val="Calibri"/>
      <family val="2"/>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right/>
      <top/>
      <bottom style="thin">
        <color indexed="64"/>
      </bottom>
      <diagonal/>
    </border>
  </borders>
  <cellStyleXfs count="5">
    <xf numFmtId="0" fontId="0"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1" fillId="0" borderId="0"/>
  </cellStyleXfs>
  <cellXfs count="30">
    <xf numFmtId="0" fontId="0" fillId="0" borderId="0" xfId="0"/>
    <xf numFmtId="0" fontId="3" fillId="0" borderId="0" xfId="0" applyFont="1" applyFill="1"/>
    <xf numFmtId="0" fontId="4" fillId="0" borderId="0" xfId="0" applyFont="1" applyFill="1"/>
    <xf numFmtId="0" fontId="4" fillId="0" borderId="0" xfId="0" applyFont="1" applyFill="1" applyBorder="1" applyAlignment="1">
      <alignment horizontal="center"/>
    </xf>
    <xf numFmtId="0" fontId="4" fillId="0" borderId="0" xfId="0" applyFont="1" applyFill="1" applyBorder="1"/>
    <xf numFmtId="0" fontId="4" fillId="0" borderId="1" xfId="0" applyFont="1" applyFill="1" applyBorder="1"/>
    <xf numFmtId="0" fontId="5" fillId="2" borderId="0" xfId="0" applyFont="1" applyFill="1"/>
    <xf numFmtId="0" fontId="3" fillId="2" borderId="0" xfId="0" applyFont="1" applyFill="1"/>
    <xf numFmtId="164" fontId="3" fillId="0" borderId="0" xfId="1" applyNumberFormat="1" applyFont="1" applyFill="1"/>
    <xf numFmtId="164" fontId="3" fillId="0" borderId="0" xfId="0" applyNumberFormat="1" applyFont="1" applyFill="1"/>
    <xf numFmtId="10" fontId="3" fillId="0" borderId="0" xfId="1" applyNumberFormat="1" applyFont="1" applyFill="1"/>
    <xf numFmtId="0" fontId="3" fillId="0" borderId="0" xfId="2" applyFont="1" applyAlignment="1">
      <alignment horizontal="left" indent="1"/>
    </xf>
    <xf numFmtId="0" fontId="9" fillId="2" borderId="0" xfId="0" applyFont="1" applyFill="1"/>
    <xf numFmtId="0" fontId="3" fillId="0" borderId="0" xfId="0" applyFont="1" applyAlignment="1">
      <alignment horizontal="left" indent="1"/>
    </xf>
    <xf numFmtId="164" fontId="3" fillId="0" borderId="0" xfId="3" applyNumberFormat="1" applyFont="1" applyFill="1" applyAlignment="1"/>
    <xf numFmtId="0" fontId="10" fillId="0" borderId="0" xfId="2" applyFont="1"/>
    <xf numFmtId="0" fontId="11" fillId="0" borderId="0" xfId="2" applyFont="1"/>
    <xf numFmtId="0" fontId="3" fillId="0" borderId="0" xfId="2" applyFont="1"/>
    <xf numFmtId="0" fontId="12" fillId="0" borderId="0" xfId="2" applyFont="1"/>
    <xf numFmtId="0" fontId="3" fillId="0" borderId="0" xfId="2" applyFont="1" applyAlignment="1">
      <alignment wrapText="1"/>
    </xf>
    <xf numFmtId="0" fontId="3" fillId="0" borderId="0" xfId="2" applyFont="1" applyAlignment="1">
      <alignment horizontal="right"/>
    </xf>
    <xf numFmtId="8" fontId="3" fillId="0" borderId="0" xfId="2" applyNumberFormat="1" applyFont="1"/>
    <xf numFmtId="165" fontId="3" fillId="0" borderId="0" xfId="3" applyNumberFormat="1" applyFont="1"/>
    <xf numFmtId="0" fontId="2" fillId="0" borderId="0" xfId="0" applyFont="1" applyFill="1" applyBorder="1" applyAlignment="1">
      <alignment horizontal="center" vertical="center"/>
    </xf>
    <xf numFmtId="0" fontId="0" fillId="0" borderId="0" xfId="0" applyAlignment="1">
      <alignment horizontal="center" vertical="center"/>
    </xf>
    <xf numFmtId="0" fontId="12" fillId="0" borderId="0" xfId="2" applyFont="1" applyAlignment="1">
      <alignment wrapText="1"/>
    </xf>
    <xf numFmtId="0" fontId="1" fillId="0" borderId="0" xfId="4" applyAlignment="1">
      <alignment wrapText="1"/>
    </xf>
    <xf numFmtId="0" fontId="12" fillId="0" borderId="0" xfId="2" applyFont="1" applyAlignment="1">
      <alignment horizontal="left" wrapText="1"/>
    </xf>
    <xf numFmtId="0" fontId="12" fillId="0" borderId="0" xfId="4" applyFont="1" applyAlignment="1">
      <alignment horizontal="left" wrapText="1"/>
    </xf>
    <xf numFmtId="0" fontId="11" fillId="0" borderId="0" xfId="4" applyFont="1" applyAlignment="1">
      <alignment wrapText="1"/>
    </xf>
  </cellXfs>
  <cellStyles count="5">
    <cellStyle name="Normal" xfId="0" builtinId="0"/>
    <cellStyle name="Normal 2" xfId="2"/>
    <cellStyle name="Normal 3" xfId="4"/>
    <cellStyle name="Percent" xfId="1"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abSelected="1" view="pageBreakPreview" zoomScale="80" zoomScaleNormal="80" zoomScaleSheetLayoutView="80" workbookViewId="0">
      <pane xSplit="1" ySplit="5" topLeftCell="B18" activePane="bottomRight" state="frozen"/>
      <selection pane="topRight" activeCell="B1" sqref="B1"/>
      <selection pane="bottomLeft" activeCell="A4" sqref="A4"/>
      <selection pane="bottomRight" activeCell="K21" sqref="K21"/>
    </sheetView>
  </sheetViews>
  <sheetFormatPr defaultRowHeight="15.75" x14ac:dyDescent="0.25"/>
  <cols>
    <col min="1" max="1" width="59.42578125" style="1" customWidth="1"/>
    <col min="2" max="2" width="18.42578125" style="1" customWidth="1"/>
    <col min="3" max="3" width="20" style="1" customWidth="1"/>
    <col min="4" max="4" width="24.140625" style="1" hidden="1" customWidth="1"/>
    <col min="5" max="5" width="24.42578125" style="1" hidden="1" customWidth="1"/>
    <col min="6" max="6" width="18" style="1" customWidth="1"/>
    <col min="7" max="7" width="20.7109375" style="1" customWidth="1"/>
    <col min="8" max="16384" width="9.140625" style="1"/>
  </cols>
  <sheetData>
    <row r="1" spans="1:5" ht="15.75" customHeight="1" x14ac:dyDescent="0.25">
      <c r="A1" s="23" t="s">
        <v>18</v>
      </c>
      <c r="B1" s="24"/>
      <c r="C1" s="24"/>
    </row>
    <row r="2" spans="1:5" ht="15.75" customHeight="1" x14ac:dyDescent="0.25">
      <c r="A2" s="23"/>
      <c r="B2" s="24"/>
      <c r="C2" s="24"/>
    </row>
    <row r="3" spans="1:5" ht="15.75" customHeight="1" x14ac:dyDescent="0.25">
      <c r="A3" s="23"/>
      <c r="B3" s="24"/>
      <c r="C3" s="24"/>
    </row>
    <row r="4" spans="1:5" s="2" customFormat="1" ht="18.75" customHeight="1" x14ac:dyDescent="0.25">
      <c r="B4" s="3"/>
    </row>
    <row r="5" spans="1:5" s="5" customFormat="1" x14ac:dyDescent="0.25">
      <c r="A5" s="4"/>
      <c r="B5" s="3" t="s">
        <v>0</v>
      </c>
      <c r="C5" s="3" t="s">
        <v>1</v>
      </c>
      <c r="D5" s="5" t="s">
        <v>2</v>
      </c>
      <c r="E5" s="5" t="s">
        <v>3</v>
      </c>
    </row>
    <row r="6" spans="1:5" x14ac:dyDescent="0.25">
      <c r="A6" s="6" t="s">
        <v>5</v>
      </c>
      <c r="B6" s="7"/>
      <c r="C6" s="7"/>
    </row>
    <row r="7" spans="1:5" s="2" customFormat="1" x14ac:dyDescent="0.25">
      <c r="A7" s="11" t="s">
        <v>6</v>
      </c>
      <c r="B7" s="8">
        <v>12982.810000000001</v>
      </c>
      <c r="C7" s="8">
        <f>B7</f>
        <v>12982.810000000001</v>
      </c>
    </row>
    <row r="8" spans="1:5" ht="18" x14ac:dyDescent="0.25">
      <c r="A8" s="13" t="s">
        <v>7</v>
      </c>
      <c r="B8" s="8">
        <v>3161.36</v>
      </c>
      <c r="C8" s="8">
        <f t="shared" ref="C8:C9" si="0">B8</f>
        <v>3161.36</v>
      </c>
      <c r="D8" s="9" t="e">
        <f>+#REF!-#REF!</f>
        <v>#REF!</v>
      </c>
      <c r="E8" s="10" t="e">
        <f>+D8/#REF!</f>
        <v>#REF!</v>
      </c>
    </row>
    <row r="9" spans="1:5" ht="18" x14ac:dyDescent="0.25">
      <c r="A9" s="13" t="s">
        <v>8</v>
      </c>
      <c r="B9" s="8">
        <v>474.2</v>
      </c>
      <c r="C9" s="8">
        <f t="shared" si="0"/>
        <v>474.2</v>
      </c>
      <c r="D9" s="9"/>
      <c r="E9" s="10"/>
    </row>
    <row r="10" spans="1:5" x14ac:dyDescent="0.25">
      <c r="A10" s="6" t="s">
        <v>9</v>
      </c>
      <c r="B10" s="7"/>
      <c r="C10" s="7"/>
    </row>
    <row r="11" spans="1:5" s="2" customFormat="1" x14ac:dyDescent="0.25">
      <c r="A11" s="11" t="s">
        <v>6</v>
      </c>
      <c r="B11" s="8">
        <v>390537.25</v>
      </c>
      <c r="C11" s="8">
        <f t="shared" ref="C11:C13" si="1">B11</f>
        <v>390537.25</v>
      </c>
    </row>
    <row r="12" spans="1:5" s="2" customFormat="1" ht="18" x14ac:dyDescent="0.25">
      <c r="A12" s="13" t="s">
        <v>7</v>
      </c>
      <c r="B12" s="8">
        <v>4161.29</v>
      </c>
      <c r="C12" s="8">
        <f t="shared" si="1"/>
        <v>4161.29</v>
      </c>
      <c r="D12" s="9" t="e">
        <f>+#REF!-#REF!</f>
        <v>#REF!</v>
      </c>
      <c r="E12" s="10" t="e">
        <f>+D12/#REF!</f>
        <v>#REF!</v>
      </c>
    </row>
    <row r="13" spans="1:5" ht="18" x14ac:dyDescent="0.25">
      <c r="A13" s="13" t="s">
        <v>8</v>
      </c>
      <c r="B13" s="8">
        <v>624.19000000000005</v>
      </c>
      <c r="C13" s="8">
        <f t="shared" si="1"/>
        <v>624.19000000000005</v>
      </c>
    </row>
    <row r="14" spans="1:5" x14ac:dyDescent="0.25">
      <c r="A14" s="12" t="s">
        <v>10</v>
      </c>
      <c r="B14" s="7"/>
      <c r="C14" s="7"/>
    </row>
    <row r="15" spans="1:5" x14ac:dyDescent="0.25">
      <c r="A15" s="11" t="s">
        <v>6</v>
      </c>
      <c r="B15" s="14">
        <v>157069.25</v>
      </c>
      <c r="C15" s="8">
        <f t="shared" ref="C15:C17" si="2">B15</f>
        <v>157069.25</v>
      </c>
    </row>
    <row r="16" spans="1:5" ht="18" x14ac:dyDescent="0.25">
      <c r="A16" s="13" t="s">
        <v>7</v>
      </c>
      <c r="B16" s="14">
        <v>6892.23</v>
      </c>
      <c r="C16" s="8">
        <f t="shared" si="2"/>
        <v>6892.23</v>
      </c>
      <c r="D16" s="9" t="e">
        <f>+#REF!-#REF!</f>
        <v>#REF!</v>
      </c>
      <c r="E16" s="10" t="e">
        <f>+D16/#REF!</f>
        <v>#REF!</v>
      </c>
    </row>
    <row r="17" spans="1:6" ht="18" x14ac:dyDescent="0.25">
      <c r="A17" s="13" t="s">
        <v>8</v>
      </c>
      <c r="B17" s="14">
        <v>1033.83</v>
      </c>
      <c r="C17" s="8">
        <f t="shared" si="2"/>
        <v>1033.83</v>
      </c>
    </row>
    <row r="18" spans="1:6" x14ac:dyDescent="0.25">
      <c r="A18" s="12" t="s">
        <v>11</v>
      </c>
      <c r="B18" s="7"/>
      <c r="C18" s="7"/>
    </row>
    <row r="19" spans="1:6" ht="18" x14ac:dyDescent="0.25">
      <c r="A19" s="11" t="s">
        <v>19</v>
      </c>
      <c r="B19" s="8">
        <v>0</v>
      </c>
      <c r="C19" s="8">
        <f t="shared" ref="C19:C21" si="3">B19</f>
        <v>0</v>
      </c>
    </row>
    <row r="20" spans="1:6" ht="18" x14ac:dyDescent="0.25">
      <c r="A20" s="13" t="s">
        <v>7</v>
      </c>
      <c r="B20" s="8">
        <v>0</v>
      </c>
      <c r="C20" s="8">
        <f t="shared" si="3"/>
        <v>0</v>
      </c>
      <c r="D20" s="9" t="e">
        <f>+#REF!-#REF!</f>
        <v>#REF!</v>
      </c>
      <c r="E20" s="10" t="e">
        <f>+D20/#REF!</f>
        <v>#REF!</v>
      </c>
    </row>
    <row r="21" spans="1:6" ht="18" x14ac:dyDescent="0.25">
      <c r="A21" s="13" t="s">
        <v>8</v>
      </c>
      <c r="B21" s="8">
        <v>0</v>
      </c>
      <c r="C21" s="8">
        <f t="shared" si="3"/>
        <v>0</v>
      </c>
    </row>
    <row r="22" spans="1:6" x14ac:dyDescent="0.25">
      <c r="A22" s="12" t="s">
        <v>12</v>
      </c>
      <c r="B22" s="7"/>
      <c r="C22" s="7"/>
    </row>
    <row r="23" spans="1:6" x14ac:dyDescent="0.25">
      <c r="A23" s="11" t="s">
        <v>6</v>
      </c>
      <c r="B23" s="8">
        <v>1805532</v>
      </c>
      <c r="C23" s="8">
        <f t="shared" ref="C23:C25" si="4">B23</f>
        <v>1805532</v>
      </c>
    </row>
    <row r="24" spans="1:6" ht="18" x14ac:dyDescent="0.25">
      <c r="A24" s="13" t="s">
        <v>7</v>
      </c>
      <c r="B24" s="8">
        <v>27184.67</v>
      </c>
      <c r="C24" s="8">
        <f t="shared" si="4"/>
        <v>27184.67</v>
      </c>
      <c r="D24" s="9" t="e">
        <f>+#REF!-#REF!</f>
        <v>#REF!</v>
      </c>
      <c r="E24" s="10" t="e">
        <f>+D24/#REF!</f>
        <v>#REF!</v>
      </c>
    </row>
    <row r="25" spans="1:6" ht="18" x14ac:dyDescent="0.25">
      <c r="A25" s="13" t="s">
        <v>8</v>
      </c>
      <c r="B25" s="8">
        <v>4077.7</v>
      </c>
      <c r="C25" s="8">
        <f t="shared" si="4"/>
        <v>4077.7</v>
      </c>
    </row>
    <row r="26" spans="1:6" x14ac:dyDescent="0.25">
      <c r="A26" s="6" t="s">
        <v>13</v>
      </c>
      <c r="B26" s="7"/>
      <c r="C26" s="7"/>
    </row>
    <row r="27" spans="1:6" ht="18" x14ac:dyDescent="0.25">
      <c r="A27" s="11" t="s">
        <v>19</v>
      </c>
      <c r="B27" s="8">
        <v>88857</v>
      </c>
      <c r="C27" s="8">
        <f t="shared" ref="C27:C29" si="5">B27</f>
        <v>88857</v>
      </c>
    </row>
    <row r="28" spans="1:6" ht="18" x14ac:dyDescent="0.25">
      <c r="A28" s="13" t="s">
        <v>7</v>
      </c>
      <c r="B28" s="8">
        <v>0</v>
      </c>
      <c r="C28" s="8">
        <f t="shared" si="5"/>
        <v>0</v>
      </c>
      <c r="D28" s="9" t="e">
        <f>+#REF!-#REF!</f>
        <v>#REF!</v>
      </c>
      <c r="E28" s="10" t="e">
        <f>+D28/#REF!</f>
        <v>#REF!</v>
      </c>
      <c r="F28" s="9"/>
    </row>
    <row r="29" spans="1:6" ht="18" x14ac:dyDescent="0.25">
      <c r="A29" s="13" t="s">
        <v>8</v>
      </c>
      <c r="B29" s="8">
        <v>0</v>
      </c>
      <c r="C29" s="8">
        <f t="shared" si="5"/>
        <v>0</v>
      </c>
    </row>
    <row r="30" spans="1:6" x14ac:dyDescent="0.25">
      <c r="A30" s="12" t="s">
        <v>14</v>
      </c>
      <c r="B30" s="7"/>
      <c r="C30" s="7"/>
    </row>
    <row r="31" spans="1:6" x14ac:dyDescent="0.25">
      <c r="A31" s="11" t="s">
        <v>6</v>
      </c>
      <c r="B31" s="8">
        <v>10817080.969999999</v>
      </c>
      <c r="C31" s="8">
        <f t="shared" ref="C31:C33" si="6">B31</f>
        <v>10817080.969999999</v>
      </c>
    </row>
    <row r="32" spans="1:6" ht="18" x14ac:dyDescent="0.25">
      <c r="A32" s="13" t="s">
        <v>7</v>
      </c>
      <c r="B32" s="8">
        <v>1163052.72</v>
      </c>
      <c r="C32" s="8">
        <f t="shared" si="6"/>
        <v>1163052.72</v>
      </c>
      <c r="D32" s="9" t="e">
        <f>+#REF!-#REF!</f>
        <v>#REF!</v>
      </c>
      <c r="E32" s="10" t="e">
        <f>+D32/#REF!</f>
        <v>#REF!</v>
      </c>
    </row>
    <row r="33" spans="1:5" ht="18" x14ac:dyDescent="0.25">
      <c r="A33" s="13" t="s">
        <v>8</v>
      </c>
      <c r="B33" s="8">
        <v>174457.91</v>
      </c>
      <c r="C33" s="8">
        <f t="shared" si="6"/>
        <v>174457.91</v>
      </c>
    </row>
    <row r="34" spans="1:5" x14ac:dyDescent="0.25">
      <c r="A34" s="12" t="s">
        <v>15</v>
      </c>
      <c r="B34" s="7"/>
      <c r="C34" s="7"/>
    </row>
    <row r="35" spans="1:5" x14ac:dyDescent="0.25">
      <c r="A35" s="11" t="s">
        <v>6</v>
      </c>
      <c r="B35" s="8">
        <v>11083474.640000001</v>
      </c>
      <c r="C35" s="8">
        <f t="shared" ref="C35:C37" si="7">B35</f>
        <v>11083474.640000001</v>
      </c>
    </row>
    <row r="36" spans="1:5" ht="18" x14ac:dyDescent="0.25">
      <c r="A36" s="13" t="s">
        <v>7</v>
      </c>
      <c r="B36" s="8">
        <v>1143243.55</v>
      </c>
      <c r="C36" s="8">
        <f t="shared" si="7"/>
        <v>1143243.55</v>
      </c>
      <c r="D36" s="9" t="e">
        <f>+#REF!-#REF!</f>
        <v>#REF!</v>
      </c>
      <c r="E36" s="10" t="e">
        <f>+D36/#REF!</f>
        <v>#REF!</v>
      </c>
    </row>
    <row r="37" spans="1:5" ht="18" x14ac:dyDescent="0.25">
      <c r="A37" s="13" t="s">
        <v>8</v>
      </c>
      <c r="B37" s="8">
        <v>171486.53</v>
      </c>
      <c r="C37" s="8">
        <f t="shared" si="7"/>
        <v>171486.53</v>
      </c>
    </row>
    <row r="38" spans="1:5" x14ac:dyDescent="0.25">
      <c r="A38" s="12" t="s">
        <v>16</v>
      </c>
      <c r="B38" s="7"/>
      <c r="C38" s="7"/>
    </row>
    <row r="39" spans="1:5" x14ac:dyDescent="0.25">
      <c r="A39" s="11" t="s">
        <v>6</v>
      </c>
      <c r="B39" s="8">
        <v>4702.1099999999997</v>
      </c>
      <c r="C39" s="8">
        <f t="shared" ref="C39:C41" si="8">B39</f>
        <v>4702.1099999999997</v>
      </c>
    </row>
    <row r="40" spans="1:5" ht="18" x14ac:dyDescent="0.25">
      <c r="A40" s="13" t="s">
        <v>7</v>
      </c>
      <c r="B40" s="8">
        <v>1491.35</v>
      </c>
      <c r="C40" s="8">
        <f t="shared" si="8"/>
        <v>1491.35</v>
      </c>
      <c r="D40" s="9" t="e">
        <f>+#REF!-#REF!</f>
        <v>#REF!</v>
      </c>
      <c r="E40" s="10" t="e">
        <f>+D40/#REF!</f>
        <v>#REF!</v>
      </c>
    </row>
    <row r="41" spans="1:5" ht="18" x14ac:dyDescent="0.25">
      <c r="A41" s="13" t="s">
        <v>8</v>
      </c>
      <c r="B41" s="8">
        <v>223.7</v>
      </c>
      <c r="C41" s="8">
        <f t="shared" si="8"/>
        <v>223.7</v>
      </c>
    </row>
    <row r="42" spans="1:5" x14ac:dyDescent="0.25">
      <c r="A42" s="12" t="s">
        <v>17</v>
      </c>
      <c r="B42" s="7"/>
      <c r="C42" s="7"/>
    </row>
    <row r="43" spans="1:5" x14ac:dyDescent="0.25">
      <c r="A43" s="11" t="s">
        <v>6</v>
      </c>
      <c r="B43" s="8">
        <v>7156.54</v>
      </c>
      <c r="C43" s="8">
        <f t="shared" ref="C43:C45" si="9">B43</f>
        <v>7156.54</v>
      </c>
    </row>
    <row r="44" spans="1:5" ht="18" x14ac:dyDescent="0.25">
      <c r="A44" s="13" t="s">
        <v>7</v>
      </c>
      <c r="B44" s="8">
        <v>381.49</v>
      </c>
      <c r="C44" s="8">
        <f t="shared" si="9"/>
        <v>381.49</v>
      </c>
      <c r="D44" s="9" t="e">
        <f>+#REF!-#REF!</f>
        <v>#REF!</v>
      </c>
      <c r="E44" s="10" t="e">
        <f>+D44/#REF!</f>
        <v>#REF!</v>
      </c>
    </row>
    <row r="45" spans="1:5" ht="18" x14ac:dyDescent="0.25">
      <c r="A45" s="13" t="s">
        <v>8</v>
      </c>
      <c r="B45" s="8">
        <v>57.22</v>
      </c>
      <c r="C45" s="8">
        <f t="shared" si="9"/>
        <v>57.22</v>
      </c>
    </row>
    <row r="46" spans="1:5" x14ac:dyDescent="0.25">
      <c r="A46" s="12" t="s">
        <v>4</v>
      </c>
      <c r="B46" s="7"/>
      <c r="C46" s="7"/>
    </row>
    <row r="47" spans="1:5" x14ac:dyDescent="0.25">
      <c r="A47" s="11" t="s">
        <v>6</v>
      </c>
      <c r="B47" s="8">
        <v>24367392.57</v>
      </c>
      <c r="C47" s="8">
        <f t="shared" ref="C47:C49" si="10">B47</f>
        <v>24367392.57</v>
      </c>
    </row>
    <row r="48" spans="1:5" ht="18" x14ac:dyDescent="0.25">
      <c r="A48" s="13" t="s">
        <v>7</v>
      </c>
      <c r="B48" s="8">
        <v>2349568.66</v>
      </c>
      <c r="C48" s="8">
        <f t="shared" si="10"/>
        <v>2349568.66</v>
      </c>
      <c r="D48" s="9" t="e">
        <f>+#REF!-#REF!</f>
        <v>#REF!</v>
      </c>
      <c r="E48" s="10" t="e">
        <f>+D48/#REF!</f>
        <v>#REF!</v>
      </c>
    </row>
    <row r="49" spans="1:3" ht="18" x14ac:dyDescent="0.25">
      <c r="A49" s="13" t="s">
        <v>8</v>
      </c>
      <c r="B49" s="8">
        <v>352435.28</v>
      </c>
      <c r="C49" s="8">
        <f t="shared" si="10"/>
        <v>352435.28</v>
      </c>
    </row>
  </sheetData>
  <mergeCells count="1">
    <mergeCell ref="A1:C3"/>
  </mergeCells>
  <printOptions horizontalCentered="1"/>
  <pageMargins left="0.25" right="0.25" top="0.75" bottom="0.75" header="0.3" footer="0.3"/>
  <pageSetup scale="8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0"/>
  <sheetViews>
    <sheetView tabSelected="1" zoomScaleNormal="100" workbookViewId="0">
      <selection activeCell="K21" sqref="K21"/>
    </sheetView>
  </sheetViews>
  <sheetFormatPr defaultColWidth="9.140625" defaultRowHeight="15.75" x14ac:dyDescent="0.25"/>
  <cols>
    <col min="1" max="1" width="116.85546875" style="17" customWidth="1"/>
    <col min="2" max="2" width="19.28515625" style="17" customWidth="1"/>
    <col min="3" max="3" width="24" style="17" customWidth="1"/>
    <col min="4" max="4" width="30.28515625" style="17" customWidth="1"/>
    <col min="5" max="5" width="18.5703125" style="17" customWidth="1"/>
    <col min="6" max="6" width="25.140625" style="17" customWidth="1"/>
    <col min="7" max="7" width="9.140625" style="17"/>
    <col min="8" max="8" width="12.7109375" style="17" customWidth="1"/>
    <col min="9" max="16384" width="9.140625" style="17"/>
  </cols>
  <sheetData>
    <row r="1" spans="1:11" ht="60" customHeight="1" x14ac:dyDescent="0.3">
      <c r="A1" s="15" t="s">
        <v>20</v>
      </c>
      <c r="B1" s="16"/>
      <c r="C1" s="16"/>
      <c r="D1" s="16"/>
      <c r="E1" s="16"/>
      <c r="F1" s="16"/>
    </row>
    <row r="2" spans="1:11" ht="30" customHeight="1" x14ac:dyDescent="0.3">
      <c r="A2" s="18" t="s">
        <v>21</v>
      </c>
      <c r="B2" s="16"/>
      <c r="C2" s="16"/>
      <c r="D2" s="16"/>
      <c r="E2" s="16"/>
      <c r="F2" s="16"/>
    </row>
    <row r="3" spans="1:11" ht="106.5" customHeight="1" x14ac:dyDescent="0.3">
      <c r="A3" s="25" t="s">
        <v>22</v>
      </c>
      <c r="B3" s="26"/>
      <c r="C3" s="26"/>
      <c r="D3" s="26"/>
      <c r="E3" s="16"/>
      <c r="F3" s="18"/>
      <c r="G3" s="19"/>
      <c r="H3" s="19"/>
    </row>
    <row r="4" spans="1:11" ht="35.1" customHeight="1" x14ac:dyDescent="0.3">
      <c r="A4" s="27" t="s">
        <v>23</v>
      </c>
      <c r="B4" s="27"/>
      <c r="C4" s="27"/>
      <c r="D4" s="27"/>
      <c r="E4" s="27"/>
      <c r="F4" s="27"/>
    </row>
    <row r="5" spans="1:11" ht="33.75" customHeight="1" x14ac:dyDescent="0.3">
      <c r="A5" s="28" t="s">
        <v>24</v>
      </c>
      <c r="B5" s="29"/>
      <c r="C5" s="29"/>
      <c r="D5" s="29"/>
      <c r="E5" s="29"/>
      <c r="F5" s="29"/>
      <c r="K5" s="20"/>
    </row>
    <row r="6" spans="1:11" ht="21" x14ac:dyDescent="0.3">
      <c r="A6" s="28"/>
      <c r="B6" s="29"/>
      <c r="C6" s="29"/>
      <c r="D6" s="29"/>
      <c r="E6" s="29"/>
      <c r="F6" s="29"/>
      <c r="K6" s="20"/>
    </row>
    <row r="7" spans="1:11" x14ac:dyDescent="0.25">
      <c r="K7" s="20"/>
    </row>
    <row r="8" spans="1:11" x14ac:dyDescent="0.25">
      <c r="K8" s="20"/>
    </row>
    <row r="9" spans="1:11" x14ac:dyDescent="0.25">
      <c r="K9" s="20"/>
    </row>
    <row r="10" spans="1:11" x14ac:dyDescent="0.25">
      <c r="K10" s="20"/>
    </row>
    <row r="11" spans="1:11" x14ac:dyDescent="0.25">
      <c r="K11" s="20"/>
    </row>
    <row r="12" spans="1:11" x14ac:dyDescent="0.25">
      <c r="K12" s="20"/>
    </row>
    <row r="13" spans="1:11" x14ac:dyDescent="0.25">
      <c r="K13" s="20"/>
    </row>
    <row r="14" spans="1:11" x14ac:dyDescent="0.25">
      <c r="K14" s="20"/>
    </row>
    <row r="15" spans="1:11" x14ac:dyDescent="0.25">
      <c r="K15" s="20"/>
    </row>
    <row r="16" spans="1:11" x14ac:dyDescent="0.25">
      <c r="K16" s="20"/>
    </row>
    <row r="17" spans="11:11" ht="17.25" customHeight="1" x14ac:dyDescent="0.25">
      <c r="K17" s="20"/>
    </row>
    <row r="18" spans="11:11" x14ac:dyDescent="0.25">
      <c r="K18" s="20"/>
    </row>
    <row r="19" spans="11:11" x14ac:dyDescent="0.25">
      <c r="K19" s="20"/>
    </row>
    <row r="20" spans="11:11" x14ac:dyDescent="0.25">
      <c r="K20" s="20"/>
    </row>
    <row r="21" spans="11:11" x14ac:dyDescent="0.25">
      <c r="K21" s="20"/>
    </row>
    <row r="22" spans="11:11" x14ac:dyDescent="0.25">
      <c r="K22" s="20"/>
    </row>
    <row r="23" spans="11:11" x14ac:dyDescent="0.25">
      <c r="K23" s="20"/>
    </row>
    <row r="24" spans="11:11" x14ac:dyDescent="0.25">
      <c r="K24" s="20"/>
    </row>
    <row r="25" spans="11:11" x14ac:dyDescent="0.25">
      <c r="K25" s="20"/>
    </row>
    <row r="26" spans="11:11" x14ac:dyDescent="0.25">
      <c r="K26" s="20"/>
    </row>
    <row r="27" spans="11:11" x14ac:dyDescent="0.25">
      <c r="K27" s="20"/>
    </row>
    <row r="28" spans="11:11" x14ac:dyDescent="0.25">
      <c r="K28" s="20"/>
    </row>
    <row r="29" spans="11:11" x14ac:dyDescent="0.25">
      <c r="K29" s="20"/>
    </row>
    <row r="30" spans="11:11" x14ac:dyDescent="0.25">
      <c r="K30" s="20"/>
    </row>
    <row r="31" spans="11:11" x14ac:dyDescent="0.25">
      <c r="K31" s="20"/>
    </row>
    <row r="32" spans="11:11" x14ac:dyDescent="0.25">
      <c r="K32" s="20"/>
    </row>
    <row r="33" spans="11:11" x14ac:dyDescent="0.25">
      <c r="K33" s="20"/>
    </row>
    <row r="34" spans="11:11" x14ac:dyDescent="0.25">
      <c r="K34" s="20"/>
    </row>
    <row r="35" spans="11:11" x14ac:dyDescent="0.25">
      <c r="K35" s="20"/>
    </row>
    <row r="36" spans="11:11" x14ac:dyDescent="0.25">
      <c r="K36" s="20"/>
    </row>
    <row r="37" spans="11:11" x14ac:dyDescent="0.25">
      <c r="K37" s="20"/>
    </row>
    <row r="38" spans="11:11" x14ac:dyDescent="0.25">
      <c r="K38" s="20"/>
    </row>
    <row r="39" spans="11:11" x14ac:dyDescent="0.25">
      <c r="K39" s="20"/>
    </row>
    <row r="40" spans="11:11" x14ac:dyDescent="0.25">
      <c r="K40" s="20"/>
    </row>
    <row r="41" spans="11:11" ht="16.5" customHeight="1" x14ac:dyDescent="0.25">
      <c r="K41" s="20"/>
    </row>
    <row r="42" spans="11:11" x14ac:dyDescent="0.25">
      <c r="K42" s="20"/>
    </row>
    <row r="43" spans="11:11" x14ac:dyDescent="0.25">
      <c r="K43" s="20"/>
    </row>
    <row r="44" spans="11:11" x14ac:dyDescent="0.25">
      <c r="K44" s="20"/>
    </row>
    <row r="45" spans="11:11" ht="16.5" customHeight="1" x14ac:dyDescent="0.25">
      <c r="K45" s="20"/>
    </row>
    <row r="46" spans="11:11" x14ac:dyDescent="0.25">
      <c r="K46" s="20"/>
    </row>
    <row r="47" spans="11:11" x14ac:dyDescent="0.25">
      <c r="K47" s="20"/>
    </row>
    <row r="48" spans="11:11" x14ac:dyDescent="0.25">
      <c r="K48" s="20"/>
    </row>
    <row r="49" spans="11:11" ht="16.5" customHeight="1" x14ac:dyDescent="0.25">
      <c r="K49" s="20"/>
    </row>
    <row r="50" spans="11:11" x14ac:dyDescent="0.25">
      <c r="K50" s="20"/>
    </row>
    <row r="51" spans="11:11" x14ac:dyDescent="0.25">
      <c r="K51" s="20"/>
    </row>
    <row r="52" spans="11:11" x14ac:dyDescent="0.25">
      <c r="K52" s="20"/>
    </row>
    <row r="53" spans="11:11" x14ac:dyDescent="0.25">
      <c r="K53" s="20"/>
    </row>
    <row r="54" spans="11:11" x14ac:dyDescent="0.25">
      <c r="K54" s="20"/>
    </row>
    <row r="55" spans="11:11" x14ac:dyDescent="0.25">
      <c r="K55" s="20"/>
    </row>
    <row r="56" spans="11:11" x14ac:dyDescent="0.25">
      <c r="K56" s="20"/>
    </row>
    <row r="57" spans="11:11" x14ac:dyDescent="0.25">
      <c r="K57" s="20"/>
    </row>
    <row r="58" spans="11:11" x14ac:dyDescent="0.25">
      <c r="K58" s="20"/>
    </row>
    <row r="59" spans="11:11" x14ac:dyDescent="0.25">
      <c r="K59" s="20"/>
    </row>
    <row r="60" spans="11:11" x14ac:dyDescent="0.25">
      <c r="K60" s="20"/>
    </row>
    <row r="61" spans="11:11" x14ac:dyDescent="0.25">
      <c r="K61" s="20"/>
    </row>
    <row r="62" spans="11:11" x14ac:dyDescent="0.25">
      <c r="K62" s="20"/>
    </row>
    <row r="63" spans="11:11" x14ac:dyDescent="0.25">
      <c r="K63" s="20"/>
    </row>
    <row r="64" spans="11:11" x14ac:dyDescent="0.25">
      <c r="K64" s="20"/>
    </row>
    <row r="65" spans="8:11" x14ac:dyDescent="0.25">
      <c r="K65" s="20"/>
    </row>
    <row r="66" spans="8:11" x14ac:dyDescent="0.25">
      <c r="K66" s="20"/>
    </row>
    <row r="67" spans="8:11" x14ac:dyDescent="0.25">
      <c r="K67" s="20"/>
    </row>
    <row r="68" spans="8:11" x14ac:dyDescent="0.25">
      <c r="K68" s="20"/>
    </row>
    <row r="69" spans="8:11" x14ac:dyDescent="0.25">
      <c r="K69" s="20"/>
    </row>
    <row r="70" spans="8:11" x14ac:dyDescent="0.25">
      <c r="K70" s="20"/>
    </row>
    <row r="71" spans="8:11" x14ac:dyDescent="0.25">
      <c r="K71" s="20"/>
    </row>
    <row r="72" spans="8:11" x14ac:dyDescent="0.25">
      <c r="K72" s="20"/>
    </row>
    <row r="73" spans="8:11" x14ac:dyDescent="0.25">
      <c r="K73" s="20"/>
    </row>
    <row r="74" spans="8:11" x14ac:dyDescent="0.25">
      <c r="K74" s="20"/>
    </row>
    <row r="75" spans="8:11" x14ac:dyDescent="0.25">
      <c r="K75" s="20"/>
    </row>
    <row r="76" spans="8:11" x14ac:dyDescent="0.25">
      <c r="K76" s="20"/>
    </row>
    <row r="77" spans="8:11" x14ac:dyDescent="0.25">
      <c r="K77" s="20"/>
    </row>
    <row r="78" spans="8:11" x14ac:dyDescent="0.25">
      <c r="H78" s="21"/>
      <c r="K78" s="20"/>
    </row>
    <row r="79" spans="8:11" x14ac:dyDescent="0.25">
      <c r="H79" s="21"/>
      <c r="K79" s="20"/>
    </row>
    <row r="80" spans="8:11" x14ac:dyDescent="0.25">
      <c r="H80" s="21"/>
      <c r="K80" s="20"/>
    </row>
    <row r="81" spans="11:11" x14ac:dyDescent="0.25">
      <c r="K81" s="20"/>
    </row>
    <row r="82" spans="11:11" x14ac:dyDescent="0.25">
      <c r="K82" s="20"/>
    </row>
    <row r="83" spans="11:11" x14ac:dyDescent="0.25">
      <c r="K83" s="20"/>
    </row>
    <row r="84" spans="11:11" x14ac:dyDescent="0.25">
      <c r="K84" s="20"/>
    </row>
    <row r="85" spans="11:11" x14ac:dyDescent="0.25">
      <c r="K85" s="20"/>
    </row>
    <row r="86" spans="11:11" x14ac:dyDescent="0.25">
      <c r="K86" s="20"/>
    </row>
    <row r="87" spans="11:11" x14ac:dyDescent="0.25">
      <c r="K87" s="20"/>
    </row>
    <row r="88" spans="11:11" x14ac:dyDescent="0.25">
      <c r="K88" s="20"/>
    </row>
    <row r="89" spans="11:11" ht="20.25" customHeight="1" x14ac:dyDescent="0.25">
      <c r="K89" s="20"/>
    </row>
    <row r="90" spans="11:11" x14ac:dyDescent="0.25">
      <c r="K90" s="20"/>
    </row>
    <row r="91" spans="11:11" ht="19.5" customHeight="1" x14ac:dyDescent="0.25">
      <c r="K91" s="20"/>
    </row>
    <row r="92" spans="11:11" x14ac:dyDescent="0.25">
      <c r="K92" s="20"/>
    </row>
    <row r="93" spans="11:11" ht="19.5" customHeight="1" x14ac:dyDescent="0.25">
      <c r="K93" s="20"/>
    </row>
    <row r="94" spans="11:11" x14ac:dyDescent="0.25">
      <c r="K94" s="20"/>
    </row>
    <row r="95" spans="11:11" ht="19.5" customHeight="1" x14ac:dyDescent="0.25">
      <c r="K95" s="20"/>
    </row>
    <row r="96" spans="11:11" x14ac:dyDescent="0.25">
      <c r="K96" s="20"/>
    </row>
    <row r="97" spans="11:11" ht="19.5" customHeight="1" x14ac:dyDescent="0.25">
      <c r="K97" s="20"/>
    </row>
    <row r="98" spans="11:11" x14ac:dyDescent="0.25">
      <c r="K98" s="20"/>
    </row>
    <row r="99" spans="11:11" ht="20.25" customHeight="1" x14ac:dyDescent="0.25">
      <c r="K99" s="20"/>
    </row>
    <row r="100" spans="11:11" x14ac:dyDescent="0.25">
      <c r="K100" s="20"/>
    </row>
    <row r="101" spans="11:11" ht="21" customHeight="1" x14ac:dyDescent="0.25">
      <c r="K101" s="20"/>
    </row>
    <row r="102" spans="11:11" x14ac:dyDescent="0.25">
      <c r="K102" s="20"/>
    </row>
    <row r="107" spans="11:11" x14ac:dyDescent="0.25">
      <c r="K107" s="20"/>
    </row>
    <row r="108" spans="11:11" x14ac:dyDescent="0.25">
      <c r="K108" s="20"/>
    </row>
    <row r="109" spans="11:11" x14ac:dyDescent="0.25">
      <c r="K109" s="20"/>
    </row>
    <row r="110" spans="11:11" x14ac:dyDescent="0.25">
      <c r="K110" s="20"/>
    </row>
    <row r="111" spans="11:11" ht="18.75" customHeight="1" x14ac:dyDescent="0.25">
      <c r="K111" s="20"/>
    </row>
    <row r="112" spans="11:11" x14ac:dyDescent="0.25">
      <c r="K112" s="20"/>
    </row>
    <row r="113" spans="11:11" ht="21" customHeight="1" x14ac:dyDescent="0.25">
      <c r="K113" s="20"/>
    </row>
    <row r="114" spans="11:11" x14ac:dyDescent="0.25">
      <c r="K114" s="20"/>
    </row>
    <row r="115" spans="11:11" ht="21" customHeight="1" x14ac:dyDescent="0.25">
      <c r="K115" s="20"/>
    </row>
    <row r="116" spans="11:11" x14ac:dyDescent="0.25">
      <c r="K116" s="20"/>
    </row>
    <row r="117" spans="11:11" ht="21" customHeight="1" x14ac:dyDescent="0.25">
      <c r="K117" s="20"/>
    </row>
    <row r="118" spans="11:11" x14ac:dyDescent="0.25">
      <c r="K118" s="20"/>
    </row>
    <row r="119" spans="11:11" ht="19.5" customHeight="1" x14ac:dyDescent="0.25">
      <c r="K119" s="20"/>
    </row>
    <row r="120" spans="11:11" x14ac:dyDescent="0.25">
      <c r="K120" s="20"/>
    </row>
    <row r="121" spans="11:11" ht="20.25" customHeight="1" x14ac:dyDescent="0.25">
      <c r="K121" s="20"/>
    </row>
    <row r="122" spans="11:11" x14ac:dyDescent="0.25">
      <c r="K122" s="20"/>
    </row>
    <row r="123" spans="11:11" ht="19.5" customHeight="1" x14ac:dyDescent="0.25">
      <c r="K123" s="20"/>
    </row>
    <row r="124" spans="11:11" x14ac:dyDescent="0.25">
      <c r="K124" s="20"/>
    </row>
    <row r="125" spans="11:11" ht="18.75" customHeight="1" x14ac:dyDescent="0.25">
      <c r="K125" s="20"/>
    </row>
    <row r="126" spans="11:11" x14ac:dyDescent="0.25">
      <c r="K126" s="20"/>
    </row>
    <row r="127" spans="11:11" ht="20.25" customHeight="1" x14ac:dyDescent="0.25">
      <c r="K127" s="20"/>
    </row>
    <row r="128" spans="11:11" x14ac:dyDescent="0.25">
      <c r="K128" s="20"/>
    </row>
    <row r="133" spans="11:11" x14ac:dyDescent="0.25">
      <c r="K133" s="20"/>
    </row>
    <row r="134" spans="11:11" x14ac:dyDescent="0.25">
      <c r="K134" s="20"/>
    </row>
    <row r="135" spans="11:11" x14ac:dyDescent="0.25">
      <c r="K135" s="20"/>
    </row>
    <row r="136" spans="11:11" x14ac:dyDescent="0.25">
      <c r="K136" s="20"/>
    </row>
    <row r="137" spans="11:11" ht="19.5" customHeight="1" x14ac:dyDescent="0.25">
      <c r="K137" s="20"/>
    </row>
    <row r="138" spans="11:11" x14ac:dyDescent="0.25">
      <c r="K138" s="20"/>
    </row>
    <row r="139" spans="11:11" ht="18.75" customHeight="1" x14ac:dyDescent="0.25">
      <c r="K139" s="20"/>
    </row>
    <row r="140" spans="11:11" x14ac:dyDescent="0.25">
      <c r="K140" s="20"/>
    </row>
    <row r="141" spans="11:11" ht="19.5" customHeight="1" x14ac:dyDescent="0.25">
      <c r="K141" s="20"/>
    </row>
    <row r="142" spans="11:11" x14ac:dyDescent="0.25">
      <c r="K142" s="20"/>
    </row>
    <row r="143" spans="11:11" ht="21" customHeight="1" x14ac:dyDescent="0.25">
      <c r="K143" s="20"/>
    </row>
    <row r="144" spans="11:11" x14ac:dyDescent="0.25">
      <c r="K144" s="20"/>
    </row>
    <row r="145" spans="11:11" ht="18.75" customHeight="1" x14ac:dyDescent="0.25">
      <c r="K145" s="20"/>
    </row>
    <row r="146" spans="11:11" x14ac:dyDescent="0.25">
      <c r="K146" s="20"/>
    </row>
    <row r="147" spans="11:11" ht="18.75" customHeight="1" x14ac:dyDescent="0.25">
      <c r="K147" s="20"/>
    </row>
    <row r="148" spans="11:11" x14ac:dyDescent="0.25">
      <c r="K148" s="20"/>
    </row>
    <row r="149" spans="11:11" ht="18.75" customHeight="1" x14ac:dyDescent="0.25">
      <c r="K149" s="20"/>
    </row>
    <row r="150" spans="11:11" x14ac:dyDescent="0.25">
      <c r="K150" s="20"/>
    </row>
    <row r="151" spans="11:11" ht="21.75" customHeight="1" x14ac:dyDescent="0.25">
      <c r="K151" s="20"/>
    </row>
    <row r="152" spans="11:11" x14ac:dyDescent="0.25">
      <c r="K152" s="20"/>
    </row>
    <row r="153" spans="11:11" ht="19.5" customHeight="1" x14ac:dyDescent="0.25">
      <c r="K153" s="20"/>
    </row>
    <row r="154" spans="11:11" x14ac:dyDescent="0.25">
      <c r="K154" s="20"/>
    </row>
    <row r="155" spans="11:11" x14ac:dyDescent="0.25">
      <c r="K155" s="20"/>
    </row>
    <row r="156" spans="11:11" x14ac:dyDescent="0.25">
      <c r="K156" s="20"/>
    </row>
    <row r="157" spans="11:11" ht="18" customHeight="1" x14ac:dyDescent="0.25">
      <c r="K157" s="20"/>
    </row>
    <row r="158" spans="11:11" x14ac:dyDescent="0.25">
      <c r="K158" s="20"/>
    </row>
    <row r="159" spans="11:11" ht="19.5" customHeight="1" x14ac:dyDescent="0.25">
      <c r="K159" s="20"/>
    </row>
    <row r="160" spans="11:11" x14ac:dyDescent="0.25">
      <c r="K160" s="20"/>
    </row>
    <row r="161" spans="11:11" ht="21" customHeight="1" x14ac:dyDescent="0.25">
      <c r="K161" s="20"/>
    </row>
    <row r="162" spans="11:11" x14ac:dyDescent="0.25">
      <c r="K162" s="20"/>
    </row>
    <row r="163" spans="11:11" ht="19.5" customHeight="1" x14ac:dyDescent="0.25">
      <c r="K163" s="20"/>
    </row>
    <row r="164" spans="11:11" x14ac:dyDescent="0.25">
      <c r="K164" s="20"/>
    </row>
    <row r="165" spans="11:11" ht="20.25" customHeight="1" x14ac:dyDescent="0.25">
      <c r="K165" s="20"/>
    </row>
    <row r="166" spans="11:11" x14ac:dyDescent="0.25">
      <c r="K166" s="20"/>
    </row>
    <row r="167" spans="11:11" ht="20.25" customHeight="1" x14ac:dyDescent="0.25">
      <c r="K167" s="20"/>
    </row>
    <row r="168" spans="11:11" x14ac:dyDescent="0.25">
      <c r="K168" s="20"/>
    </row>
    <row r="169" spans="11:11" ht="20.25" customHeight="1" x14ac:dyDescent="0.25">
      <c r="K169" s="20"/>
    </row>
    <row r="170" spans="11:11" x14ac:dyDescent="0.25">
      <c r="K170" s="20"/>
    </row>
    <row r="171" spans="11:11" ht="19.5" customHeight="1" x14ac:dyDescent="0.25">
      <c r="K171" s="20"/>
    </row>
    <row r="172" spans="11:11" x14ac:dyDescent="0.25">
      <c r="K172" s="20"/>
    </row>
    <row r="173" spans="11:11" ht="19.5" customHeight="1" x14ac:dyDescent="0.25">
      <c r="K173" s="20"/>
    </row>
    <row r="174" spans="11:11" x14ac:dyDescent="0.25">
      <c r="K174" s="20"/>
    </row>
    <row r="175" spans="11:11" ht="20.25" customHeight="1" x14ac:dyDescent="0.25">
      <c r="K175" s="20"/>
    </row>
    <row r="176" spans="11:11" x14ac:dyDescent="0.25">
      <c r="K176" s="20"/>
    </row>
    <row r="177" spans="11:11" x14ac:dyDescent="0.25">
      <c r="K177" s="20"/>
    </row>
    <row r="178" spans="11:11" x14ac:dyDescent="0.25">
      <c r="K178" s="20"/>
    </row>
    <row r="179" spans="11:11" x14ac:dyDescent="0.25">
      <c r="K179" s="20"/>
    </row>
    <row r="180" spans="11:11" x14ac:dyDescent="0.25">
      <c r="K180" s="20"/>
    </row>
    <row r="181" spans="11:11" x14ac:dyDescent="0.25">
      <c r="K181" s="20"/>
    </row>
    <row r="182" spans="11:11" x14ac:dyDescent="0.25">
      <c r="K182" s="20"/>
    </row>
    <row r="183" spans="11:11" ht="18.75" customHeight="1" x14ac:dyDescent="0.25">
      <c r="K183" s="20"/>
    </row>
    <row r="184" spans="11:11" x14ac:dyDescent="0.25">
      <c r="K184" s="20"/>
    </row>
    <row r="185" spans="11:11" ht="19.5" customHeight="1" x14ac:dyDescent="0.25">
      <c r="K185" s="20"/>
    </row>
    <row r="186" spans="11:11" x14ac:dyDescent="0.25">
      <c r="K186" s="20"/>
    </row>
    <row r="187" spans="11:11" ht="21" customHeight="1" x14ac:dyDescent="0.25">
      <c r="K187" s="20"/>
    </row>
    <row r="188" spans="11:11" x14ac:dyDescent="0.25">
      <c r="K188" s="20"/>
    </row>
    <row r="189" spans="11:11" ht="19.5" customHeight="1" x14ac:dyDescent="0.25">
      <c r="K189" s="20"/>
    </row>
    <row r="190" spans="11:11" x14ac:dyDescent="0.25">
      <c r="K190" s="20"/>
    </row>
    <row r="191" spans="11:11" ht="20.25" customHeight="1" x14ac:dyDescent="0.25">
      <c r="K191" s="20"/>
    </row>
    <row r="192" spans="11:11" x14ac:dyDescent="0.25">
      <c r="K192" s="20"/>
    </row>
    <row r="193" spans="11:11" ht="20.25" customHeight="1" x14ac:dyDescent="0.25">
      <c r="K193" s="20"/>
    </row>
    <row r="194" spans="11:11" x14ac:dyDescent="0.25">
      <c r="K194" s="20"/>
    </row>
    <row r="195" spans="11:11" ht="18.75" customHeight="1" x14ac:dyDescent="0.25">
      <c r="K195" s="20"/>
    </row>
    <row r="196" spans="11:11" x14ac:dyDescent="0.25">
      <c r="K196" s="20"/>
    </row>
    <row r="197" spans="11:11" ht="19.5" customHeight="1" x14ac:dyDescent="0.25">
      <c r="K197" s="20"/>
    </row>
    <row r="198" spans="11:11" x14ac:dyDescent="0.25">
      <c r="K198" s="20"/>
    </row>
    <row r="199" spans="11:11" ht="19.5" customHeight="1" x14ac:dyDescent="0.25">
      <c r="K199" s="20"/>
    </row>
    <row r="200" spans="11:11" x14ac:dyDescent="0.25">
      <c r="K200" s="20"/>
    </row>
    <row r="201" spans="11:11" ht="18.75" customHeight="1" x14ac:dyDescent="0.25">
      <c r="K201" s="20"/>
    </row>
    <row r="202" spans="11:11" x14ac:dyDescent="0.25">
      <c r="K202" s="20"/>
    </row>
    <row r="203" spans="11:11" x14ac:dyDescent="0.25">
      <c r="K203" s="20"/>
    </row>
    <row r="204" spans="11:11" x14ac:dyDescent="0.25">
      <c r="K204" s="20"/>
    </row>
    <row r="205" spans="11:11" x14ac:dyDescent="0.25">
      <c r="K205" s="20"/>
    </row>
    <row r="206" spans="11:11" x14ac:dyDescent="0.25">
      <c r="K206" s="20"/>
    </row>
    <row r="207" spans="11:11" x14ac:dyDescent="0.25">
      <c r="K207" s="20"/>
    </row>
    <row r="208" spans="11:11" x14ac:dyDescent="0.25">
      <c r="K208" s="20"/>
    </row>
    <row r="209" spans="11:11" x14ac:dyDescent="0.25">
      <c r="K209" s="20"/>
    </row>
    <row r="210" spans="11:11" x14ac:dyDescent="0.25">
      <c r="K210" s="20"/>
    </row>
    <row r="211" spans="11:11" ht="19.5" customHeight="1" x14ac:dyDescent="0.25">
      <c r="K211" s="20"/>
    </row>
    <row r="212" spans="11:11" x14ac:dyDescent="0.25">
      <c r="K212" s="20"/>
    </row>
    <row r="213" spans="11:11" ht="19.5" customHeight="1" x14ac:dyDescent="0.25">
      <c r="K213" s="20"/>
    </row>
    <row r="214" spans="11:11" x14ac:dyDescent="0.25">
      <c r="K214" s="20"/>
    </row>
    <row r="215" spans="11:11" ht="19.5" customHeight="1" x14ac:dyDescent="0.25">
      <c r="K215" s="20"/>
    </row>
    <row r="216" spans="11:11" x14ac:dyDescent="0.25">
      <c r="K216" s="20"/>
    </row>
    <row r="217" spans="11:11" ht="20.25" customHeight="1" x14ac:dyDescent="0.25">
      <c r="K217" s="20"/>
    </row>
    <row r="218" spans="11:11" x14ac:dyDescent="0.25">
      <c r="K218" s="20"/>
    </row>
    <row r="219" spans="11:11" ht="18.75" customHeight="1" x14ac:dyDescent="0.25">
      <c r="K219" s="20"/>
    </row>
    <row r="220" spans="11:11" x14ac:dyDescent="0.25">
      <c r="K220" s="20"/>
    </row>
    <row r="221" spans="11:11" ht="19.5" customHeight="1" x14ac:dyDescent="0.25">
      <c r="K221" s="20"/>
    </row>
    <row r="222" spans="11:11" x14ac:dyDescent="0.25">
      <c r="K222" s="20"/>
    </row>
    <row r="223" spans="11:11" ht="20.25" customHeight="1" x14ac:dyDescent="0.25">
      <c r="K223" s="20"/>
    </row>
    <row r="224" spans="11:11" x14ac:dyDescent="0.25">
      <c r="K224" s="20"/>
    </row>
    <row r="225" spans="11:11" ht="20.25" customHeight="1" x14ac:dyDescent="0.25">
      <c r="K225" s="20"/>
    </row>
    <row r="226" spans="11:11" x14ac:dyDescent="0.25">
      <c r="K226" s="20"/>
    </row>
    <row r="227" spans="11:11" ht="19.5" customHeight="1" x14ac:dyDescent="0.25">
      <c r="K227" s="20"/>
    </row>
    <row r="228" spans="11:11" x14ac:dyDescent="0.25">
      <c r="K228" s="20"/>
    </row>
    <row r="229" spans="11:11" x14ac:dyDescent="0.25">
      <c r="K229" s="20"/>
    </row>
    <row r="230" spans="11:11" x14ac:dyDescent="0.25">
      <c r="K230" s="20"/>
    </row>
    <row r="231" spans="11:11" x14ac:dyDescent="0.25">
      <c r="K231" s="20"/>
    </row>
    <row r="232" spans="11:11" x14ac:dyDescent="0.25">
      <c r="K232" s="20"/>
    </row>
    <row r="237" spans="11:11" ht="19.5" customHeight="1" x14ac:dyDescent="0.25">
      <c r="K237" s="20"/>
    </row>
    <row r="238" spans="11:11" ht="16.5" customHeight="1" x14ac:dyDescent="0.25">
      <c r="K238" s="20"/>
    </row>
    <row r="239" spans="11:11" ht="18.75" customHeight="1" x14ac:dyDescent="0.25">
      <c r="K239" s="20"/>
    </row>
    <row r="240" spans="11:11" x14ac:dyDescent="0.25">
      <c r="K240" s="20"/>
    </row>
    <row r="241" spans="11:11" ht="18.75" customHeight="1" x14ac:dyDescent="0.25">
      <c r="K241" s="20"/>
    </row>
    <row r="242" spans="11:11" x14ac:dyDescent="0.25">
      <c r="K242" s="20"/>
    </row>
    <row r="243" spans="11:11" ht="19.5" customHeight="1" x14ac:dyDescent="0.25">
      <c r="K243" s="20"/>
    </row>
    <row r="244" spans="11:11" x14ac:dyDescent="0.25">
      <c r="K244" s="20"/>
    </row>
    <row r="245" spans="11:11" ht="19.5" customHeight="1" x14ac:dyDescent="0.25">
      <c r="K245" s="20"/>
    </row>
    <row r="246" spans="11:11" x14ac:dyDescent="0.25">
      <c r="K246" s="20"/>
    </row>
    <row r="247" spans="11:11" ht="18.75" customHeight="1" x14ac:dyDescent="0.25">
      <c r="K247" s="20"/>
    </row>
    <row r="248" spans="11:11" x14ac:dyDescent="0.25">
      <c r="K248" s="20"/>
    </row>
    <row r="249" spans="11:11" ht="18.75" customHeight="1" x14ac:dyDescent="0.25">
      <c r="K249" s="20"/>
    </row>
    <row r="250" spans="11:11" x14ac:dyDescent="0.25">
      <c r="K250" s="20"/>
    </row>
    <row r="251" spans="11:11" ht="19.5" customHeight="1" x14ac:dyDescent="0.25">
      <c r="K251" s="20"/>
    </row>
    <row r="252" spans="11:11" x14ac:dyDescent="0.25">
      <c r="K252" s="20"/>
    </row>
    <row r="253" spans="11:11" ht="18.75" customHeight="1" x14ac:dyDescent="0.25">
      <c r="K253" s="20"/>
    </row>
    <row r="254" spans="11:11" x14ac:dyDescent="0.25">
      <c r="K254" s="20"/>
    </row>
    <row r="255" spans="11:11" x14ac:dyDescent="0.25">
      <c r="K255" s="20"/>
    </row>
    <row r="256" spans="11:11" x14ac:dyDescent="0.25">
      <c r="K256" s="20"/>
    </row>
    <row r="257" spans="6:11" x14ac:dyDescent="0.25">
      <c r="K257" s="20"/>
    </row>
    <row r="258" spans="6:11" x14ac:dyDescent="0.25">
      <c r="K258" s="20"/>
    </row>
    <row r="259" spans="6:11" ht="18.75" customHeight="1" x14ac:dyDescent="0.25">
      <c r="K259" s="20"/>
    </row>
    <row r="260" spans="6:11" x14ac:dyDescent="0.25">
      <c r="K260" s="20"/>
    </row>
    <row r="261" spans="6:11" ht="18" customHeight="1" x14ac:dyDescent="0.25">
      <c r="K261" s="20"/>
    </row>
    <row r="262" spans="6:11" x14ac:dyDescent="0.25">
      <c r="K262" s="20"/>
    </row>
    <row r="263" spans="6:11" ht="18.75" customHeight="1" x14ac:dyDescent="0.25">
      <c r="K263" s="20"/>
    </row>
    <row r="264" spans="6:11" x14ac:dyDescent="0.25">
      <c r="K264" s="20"/>
    </row>
    <row r="265" spans="6:11" ht="19.5" customHeight="1" x14ac:dyDescent="0.25">
      <c r="K265" s="20"/>
    </row>
    <row r="266" spans="6:11" x14ac:dyDescent="0.25">
      <c r="K266" s="20"/>
    </row>
    <row r="267" spans="6:11" ht="19.5" customHeight="1" x14ac:dyDescent="0.25">
      <c r="K267" s="20"/>
    </row>
    <row r="268" spans="6:11" x14ac:dyDescent="0.25">
      <c r="K268" s="20"/>
    </row>
    <row r="269" spans="6:11" ht="18.75" customHeight="1" x14ac:dyDescent="0.25">
      <c r="K269" s="20"/>
    </row>
    <row r="270" spans="6:11" x14ac:dyDescent="0.25">
      <c r="K270" s="20"/>
    </row>
    <row r="271" spans="6:11" ht="18.75" customHeight="1" x14ac:dyDescent="0.25">
      <c r="K271" s="20"/>
    </row>
    <row r="272" spans="6:11" x14ac:dyDescent="0.25">
      <c r="F272" s="22"/>
      <c r="K272" s="20"/>
    </row>
    <row r="273" spans="11:11" ht="18.75" customHeight="1" x14ac:dyDescent="0.25">
      <c r="K273" s="20"/>
    </row>
    <row r="274" spans="11:11" x14ac:dyDescent="0.25">
      <c r="K274" s="20"/>
    </row>
    <row r="275" spans="11:11" ht="19.5" customHeight="1" x14ac:dyDescent="0.25">
      <c r="K275" s="20"/>
    </row>
    <row r="276" spans="11:11" x14ac:dyDescent="0.25">
      <c r="K276" s="20"/>
    </row>
    <row r="277" spans="11:11" x14ac:dyDescent="0.25">
      <c r="K277" s="20"/>
    </row>
    <row r="278" spans="11:11" x14ac:dyDescent="0.25">
      <c r="K278" s="20"/>
    </row>
    <row r="279" spans="11:11" x14ac:dyDescent="0.25">
      <c r="K279" s="20"/>
    </row>
    <row r="280" spans="11:11" x14ac:dyDescent="0.25">
      <c r="K280" s="20"/>
    </row>
    <row r="281" spans="11:11" ht="19.5" customHeight="1" x14ac:dyDescent="0.25">
      <c r="K281" s="20"/>
    </row>
    <row r="282" spans="11:11" x14ac:dyDescent="0.25">
      <c r="K282" s="20"/>
    </row>
    <row r="283" spans="11:11" ht="18.75" customHeight="1" x14ac:dyDescent="0.25">
      <c r="K283" s="20"/>
    </row>
    <row r="284" spans="11:11" x14ac:dyDescent="0.25">
      <c r="K284" s="20"/>
    </row>
    <row r="289" spans="11:11" ht="18.75" customHeight="1" x14ac:dyDescent="0.25">
      <c r="K289" s="20"/>
    </row>
    <row r="290" spans="11:11" x14ac:dyDescent="0.25">
      <c r="K290" s="20"/>
    </row>
    <row r="291" spans="11:11" ht="18.75" customHeight="1" x14ac:dyDescent="0.25">
      <c r="K291" s="20"/>
    </row>
    <row r="292" spans="11:11" x14ac:dyDescent="0.25">
      <c r="K292" s="20"/>
    </row>
    <row r="293" spans="11:11" ht="19.5" customHeight="1" x14ac:dyDescent="0.25">
      <c r="K293" s="20"/>
    </row>
    <row r="294" spans="11:11" x14ac:dyDescent="0.25">
      <c r="K294" s="20"/>
    </row>
    <row r="295" spans="11:11" ht="18.75" customHeight="1" x14ac:dyDescent="0.25">
      <c r="K295" s="20"/>
    </row>
    <row r="296" spans="11:11" x14ac:dyDescent="0.25">
      <c r="K296" s="20"/>
    </row>
    <row r="297" spans="11:11" ht="18.75" customHeight="1" x14ac:dyDescent="0.25">
      <c r="K297" s="20"/>
    </row>
    <row r="298" spans="11:11" x14ac:dyDescent="0.25">
      <c r="K298" s="20"/>
    </row>
    <row r="299" spans="11:11" ht="18.75" customHeight="1" x14ac:dyDescent="0.25">
      <c r="K299" s="20"/>
    </row>
    <row r="300" spans="11:11" x14ac:dyDescent="0.25">
      <c r="K300" s="20"/>
    </row>
    <row r="301" spans="11:11" ht="19.5" customHeight="1" x14ac:dyDescent="0.25">
      <c r="K301" s="20"/>
    </row>
    <row r="302" spans="11:11" x14ac:dyDescent="0.25">
      <c r="K302" s="20"/>
    </row>
    <row r="303" spans="11:11" x14ac:dyDescent="0.25">
      <c r="K303" s="20"/>
    </row>
    <row r="304" spans="11:11" x14ac:dyDescent="0.25">
      <c r="K304" s="20"/>
    </row>
    <row r="305" spans="11:11" x14ac:dyDescent="0.25">
      <c r="K305" s="20"/>
    </row>
    <row r="306" spans="11:11" x14ac:dyDescent="0.25">
      <c r="K306" s="20"/>
    </row>
    <row r="307" spans="11:11" ht="19.5" customHeight="1" x14ac:dyDescent="0.25">
      <c r="K307" s="20"/>
    </row>
    <row r="308" spans="11:11" x14ac:dyDescent="0.25">
      <c r="K308" s="20"/>
    </row>
    <row r="309" spans="11:11" ht="18.75" customHeight="1" x14ac:dyDescent="0.25">
      <c r="K309" s="20"/>
    </row>
    <row r="310" spans="11:11" x14ac:dyDescent="0.25">
      <c r="K310" s="20"/>
    </row>
    <row r="315" spans="11:11" ht="19.5" customHeight="1" x14ac:dyDescent="0.25">
      <c r="K315" s="20"/>
    </row>
    <row r="316" spans="11:11" x14ac:dyDescent="0.25">
      <c r="K316" s="20"/>
    </row>
    <row r="317" spans="11:11" ht="18.75" customHeight="1" x14ac:dyDescent="0.25">
      <c r="K317" s="20"/>
    </row>
    <row r="318" spans="11:11" x14ac:dyDescent="0.25">
      <c r="K318" s="20"/>
    </row>
    <row r="319" spans="11:11" ht="20.25" customHeight="1" x14ac:dyDescent="0.25">
      <c r="K319" s="20"/>
    </row>
    <row r="320" spans="11:11" x14ac:dyDescent="0.25">
      <c r="K320" s="20"/>
    </row>
    <row r="321" spans="8:11" ht="18.75" customHeight="1" x14ac:dyDescent="0.25">
      <c r="K321" s="20"/>
    </row>
    <row r="322" spans="8:11" ht="16.5" customHeight="1" x14ac:dyDescent="0.25">
      <c r="K322" s="20"/>
    </row>
    <row r="323" spans="8:11" ht="18.75" customHeight="1" x14ac:dyDescent="0.25">
      <c r="K323" s="20"/>
    </row>
    <row r="324" spans="8:11" x14ac:dyDescent="0.25">
      <c r="K324" s="20"/>
    </row>
    <row r="325" spans="8:11" ht="21" customHeight="1" x14ac:dyDescent="0.25">
      <c r="K325" s="20"/>
    </row>
    <row r="326" spans="8:11" x14ac:dyDescent="0.25">
      <c r="K326" s="20"/>
    </row>
    <row r="327" spans="8:11" ht="18.75" customHeight="1" x14ac:dyDescent="0.25">
      <c r="K327" s="20"/>
    </row>
    <row r="328" spans="8:11" x14ac:dyDescent="0.25">
      <c r="K328" s="20"/>
    </row>
    <row r="329" spans="8:11" x14ac:dyDescent="0.25">
      <c r="H329" s="20"/>
      <c r="I329" s="20"/>
      <c r="J329" s="20"/>
      <c r="K329" s="20"/>
    </row>
    <row r="330" spans="8:11" x14ac:dyDescent="0.25">
      <c r="K330" s="20"/>
    </row>
    <row r="331" spans="8:11" x14ac:dyDescent="0.25">
      <c r="K331" s="20"/>
    </row>
    <row r="332" spans="8:11" x14ac:dyDescent="0.25">
      <c r="K332" s="20"/>
    </row>
    <row r="333" spans="8:11" x14ac:dyDescent="0.25">
      <c r="K333" s="20"/>
    </row>
    <row r="334" spans="8:11" x14ac:dyDescent="0.25">
      <c r="K334" s="20"/>
    </row>
    <row r="335" spans="8:11" x14ac:dyDescent="0.25">
      <c r="K335" s="20"/>
    </row>
    <row r="336" spans="8:11" x14ac:dyDescent="0.25">
      <c r="K336" s="20"/>
    </row>
    <row r="337" spans="11:12" x14ac:dyDescent="0.25">
      <c r="K337" s="20"/>
    </row>
    <row r="338" spans="11:12" x14ac:dyDescent="0.25">
      <c r="K338" s="20"/>
      <c r="L338" s="17">
        <v>2704083</v>
      </c>
    </row>
    <row r="339" spans="11:12" x14ac:dyDescent="0.25">
      <c r="K339" s="20"/>
    </row>
    <row r="340" spans="11:12" x14ac:dyDescent="0.25">
      <c r="K340" s="20"/>
      <c r="L340" s="17">
        <v>125548</v>
      </c>
    </row>
  </sheetData>
  <mergeCells count="4">
    <mergeCell ref="A3:D3"/>
    <mergeCell ref="A4:F4"/>
    <mergeCell ref="A5:F5"/>
    <mergeCell ref="A6:F6"/>
  </mergeCells>
  <printOptions horizontalCentered="1"/>
  <pageMargins left="0.25" right="0.25" top="0.75" bottom="0.75" header="0.3" footer="0.3"/>
  <pageSetup scale="71" orientation="landscape" r:id="rId1"/>
  <headerFooter alignWithMargins="0"/>
  <colBreaks count="1" manualBreakCount="1">
    <brk id="4" max="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Fantasy Contest Revenue Summary</vt:lpstr>
      <vt:lpstr>Footnotes</vt:lpstr>
      <vt:lpstr>'Fantasy Contest Revenue Summary'!Print_Area</vt:lpstr>
      <vt:lpstr>Footnotes!Print_Area</vt:lpstr>
      <vt:lpstr>'Fantasy Contest Revenue 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Hand, Kristin (PGCB)</cp:lastModifiedBy>
  <cp:lastPrinted>2018-08-03T12:00:17Z</cp:lastPrinted>
  <dcterms:created xsi:type="dcterms:W3CDTF">2018-08-02T19:18:00Z</dcterms:created>
  <dcterms:modified xsi:type="dcterms:W3CDTF">2018-08-03T12:00:21Z</dcterms:modified>
</cp:coreProperties>
</file>